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cer i3\Desktop\Programa Virtual B&amp;D\2. KPI Indicadores\Curso KPIs Indicadores de Gestión\Procedimiento y Formatos\4. Logística\"/>
    </mc:Choice>
  </mc:AlternateContent>
  <bookViews>
    <workbookView xWindow="165" yWindow="225" windowWidth="18900" windowHeight="5460"/>
  </bookViews>
  <sheets>
    <sheet name="Índice" sheetId="5" r:id="rId1"/>
    <sheet name="Políticas" sheetId="28" r:id="rId2"/>
    <sheet name="15 Principios" sheetId="23" r:id="rId3"/>
    <sheet name="12 Dimensiones" sheetId="24" r:id="rId4"/>
    <sheet name="Seguridad" sheetId="37" r:id="rId5"/>
    <sheet name="Programa 5S" sheetId="36" r:id="rId6"/>
  </sheets>
  <calcPr calcId="162913"/>
  <fileRecoveryPr autoRecover="0"/>
</workbook>
</file>

<file path=xl/calcChain.xml><?xml version="1.0" encoding="utf-8"?>
<calcChain xmlns="http://schemas.openxmlformats.org/spreadsheetml/2006/main">
  <c r="D23" i="28" l="1"/>
  <c r="B28" i="37" l="1"/>
  <c r="B29" i="37" s="1"/>
  <c r="B30" i="37" s="1"/>
  <c r="B31" i="37" s="1"/>
  <c r="B32" i="37" s="1"/>
  <c r="B33" i="37" s="1"/>
  <c r="B34" i="37" s="1"/>
  <c r="B35" i="37" s="1"/>
  <c r="B36" i="37" s="1"/>
  <c r="B37" i="37" s="1"/>
  <c r="B38" i="37" s="1"/>
  <c r="B41" i="37"/>
  <c r="B42" i="37"/>
  <c r="B43" i="37" s="1"/>
  <c r="B44" i="37" s="1"/>
  <c r="B45" i="37" s="1"/>
  <c r="B46" i="37" s="1"/>
  <c r="B47" i="37" s="1"/>
  <c r="B48" i="37" s="1"/>
  <c r="B49" i="37" s="1"/>
  <c r="B50" i="37" s="1"/>
  <c r="B53" i="37"/>
  <c r="B54" i="37" s="1"/>
  <c r="B55" i="37" s="1"/>
  <c r="B56" i="37" s="1"/>
  <c r="B57" i="37" s="1"/>
  <c r="B58" i="37" s="1"/>
  <c r="B59" i="37" s="1"/>
  <c r="B60" i="37" s="1"/>
  <c r="B61" i="37" s="1"/>
  <c r="B62" i="37" s="1"/>
  <c r="B63" i="37" s="1"/>
  <c r="B64" i="37" s="1"/>
  <c r="B65" i="37" s="1"/>
  <c r="B66" i="37" s="1"/>
  <c r="D67" i="37"/>
  <c r="E51" i="36"/>
  <c r="D27" i="23" l="1"/>
</calcChain>
</file>

<file path=xl/sharedStrings.xml><?xml version="1.0" encoding="utf-8"?>
<sst xmlns="http://schemas.openxmlformats.org/spreadsheetml/2006/main" count="363" uniqueCount="265">
  <si>
    <t>N°</t>
  </si>
  <si>
    <t>OBSERVACIONES</t>
  </si>
  <si>
    <t>X</t>
  </si>
  <si>
    <t>RECIBO</t>
  </si>
  <si>
    <t>Escala:</t>
  </si>
  <si>
    <t>Cumple "SI"</t>
  </si>
  <si>
    <t>No Cumple "NO"</t>
  </si>
  <si>
    <t>ALERTA ESTRATÉGICA:</t>
  </si>
  <si>
    <t>85% - 100%</t>
  </si>
  <si>
    <t>70% - 84%</t>
  </si>
  <si>
    <t>0% - 69%</t>
  </si>
  <si>
    <t>Optimizar el sistema de control de entrada y salida de materiales.</t>
  </si>
  <si>
    <t>Revisar la descripción genérica de los materiales. Determinar si la descripción genérica es la manejada por las diferentes áreas de la cadena de suministro y distribución.</t>
  </si>
  <si>
    <t xml:space="preserve">Todo material o producto debe ubicarse según su clasificación y descripción en pasillos, estantes y espacios identificados con una nomenclatura que facilite su colocación y localización cuando se vaya a despachar. Esta localización debe formar parte del registro del material y del control de existencias.  </t>
  </si>
  <si>
    <t>El área ocupada por los pasillos respecto al total de almacenamiento debe ser tan pequeña como lo permitan las condiciones de operación.</t>
  </si>
  <si>
    <t>I</t>
  </si>
  <si>
    <t>ALINEACIÓN CON LA ESTRATEGIA ORGANIZACIONAL</t>
  </si>
  <si>
    <t>1</t>
  </si>
  <si>
    <t>2</t>
  </si>
  <si>
    <t>3</t>
  </si>
  <si>
    <t>Criterios de Evaluación</t>
  </si>
  <si>
    <t>SUBTOTAL PUNTAJE PROMEDIO</t>
  </si>
  <si>
    <t>¿Se tienen sistemas de almacenamiento efectivos (cumplen condiciones de capacidad, acceso, protección y rotación de productos)?</t>
  </si>
  <si>
    <t>¿Existe un sistema de codificación de estanterías o nomenclatura de posiciones de almacenamiento de mercancías?</t>
  </si>
  <si>
    <t>III</t>
  </si>
  <si>
    <t>SISTEMAS DE SEPARACIÓN, AISLAMIENTO Y DESPACHO DE PEDIDOS</t>
  </si>
  <si>
    <t>¿Existe asignación de áreas o espacios independientes para la clasificación o aislamiento de pedidos a entregar?</t>
  </si>
  <si>
    <t>¿Sistemas de Inspección y controles de calidad para el despacho?</t>
  </si>
  <si>
    <t>IV</t>
  </si>
  <si>
    <t>EQUIPOS DE MANEJO DE MATERIALES Y MEDIOS DE ALMACENAMIENTO</t>
  </si>
  <si>
    <t>¿Nivel de infraestructura en equipos y maquinas para el manejo de materiales?</t>
  </si>
  <si>
    <t xml:space="preserve">¿Actualización y entrenamiento del personal en el manejo de los equipos? </t>
  </si>
  <si>
    <t>¿Planes o presupuestos de reposición e inversión en compra de equipos a corto y mediano plazo?</t>
  </si>
  <si>
    <t>V</t>
  </si>
  <si>
    <t>DISTRIBUCIÓN FÍSICA DE ESPACIO Y LAY OUT</t>
  </si>
  <si>
    <t xml:space="preserve">¿Existe señalización de pasillos, áreas, flujos de operación y circulación interna? </t>
  </si>
  <si>
    <t>VI</t>
  </si>
  <si>
    <t>GESTIÓN DE INVENTARIOS</t>
  </si>
  <si>
    <t>¿Sistema de almacenamiento de las mercancías en forma ABC por rotación, por tipo de pedido o cliente?</t>
  </si>
  <si>
    <t>¿Nivel de obsolescencia del inventario o pedidos no aptos para el despacho?</t>
  </si>
  <si>
    <t>¿Sistemas de conteo físicos de los inventarios?</t>
  </si>
  <si>
    <t>¿Sistemas de reabastecimiento del inventario?</t>
  </si>
  <si>
    <t>VII</t>
  </si>
  <si>
    <t>INDICADORES DE GESTIÓN</t>
  </si>
  <si>
    <t>¿Nivel de confiabilidad del inventario teórico (sistemas) respecto al físico (conteo físico)</t>
  </si>
  <si>
    <t>VIII</t>
  </si>
  <si>
    <t>SISTEMA DE SEGURIDAD INDUSTRIAL Y SALUD OCUPACIONAL</t>
  </si>
  <si>
    <t>¿Existen sistemas de seguridad industrial para el trabajo operativo del personal  (brigadas de aseo, prevención de incendios, ergonomía)?</t>
  </si>
  <si>
    <t>¿Se conservan las normas mínimas de distancia de las mercancías respecto a las paredes, muelles, lámparas, techo?</t>
  </si>
  <si>
    <t>IX</t>
  </si>
  <si>
    <t>SISTEMAS DE ASEGURAMIENTO DE CALIDAD</t>
  </si>
  <si>
    <t>¿Existen procedimientos documentados en los procesos de recepción, almacenamiento y despacho?</t>
  </si>
  <si>
    <t>¿Programas de mejoramiento continuo?</t>
  </si>
  <si>
    <t>¿Tiene alguna certificación de calidad para su operación logística?</t>
  </si>
  <si>
    <t>RECURSO HUMANO</t>
  </si>
  <si>
    <t>¿Programas de inducción al personal nuevo con procedimientos escritos y actualizados?</t>
  </si>
  <si>
    <t>¿Nivel de compromiso y motivación del personal operativo con las metas y estrategias de la empresa?</t>
  </si>
  <si>
    <t>XI</t>
  </si>
  <si>
    <t>SISTEMAS DE INFORMACIÓN Y TECNOLOGÍAS</t>
  </si>
  <si>
    <t>¿Tiene implementado algún sistema o software de control de inventario ?</t>
  </si>
  <si>
    <t>¿Nivel de procesamiento, transmisión y documentación en tiempo real?</t>
  </si>
  <si>
    <t>¿Manejo de códigos de barras o radiofrecuencia para la captura y transmisión automática de datos?</t>
  </si>
  <si>
    <t>XII</t>
  </si>
  <si>
    <t>LOGÍSTICA VERDE</t>
  </si>
  <si>
    <t>¿Existen procedimientos definidos para la recuperación de paletas y demás materiales de empaque que pueden ser reutilizados?</t>
  </si>
  <si>
    <t>¿Se toman acciones para minimizar el impacto ambiental?</t>
  </si>
  <si>
    <t>TOTAL PUNTAJE PROMEDIO</t>
  </si>
  <si>
    <t>ITEM</t>
  </si>
  <si>
    <t>SI</t>
  </si>
  <si>
    <t>NO</t>
  </si>
  <si>
    <t>NA</t>
  </si>
  <si>
    <t>II</t>
  </si>
  <si>
    <t>% TOTAL DE CUMPLIMIENTO</t>
  </si>
  <si>
    <t>Auditoría: 15 Principios</t>
  </si>
  <si>
    <t>Auditoría: 12 Dimensiones</t>
  </si>
  <si>
    <t>% AVANCE</t>
  </si>
  <si>
    <t>PRINCIPIO</t>
  </si>
  <si>
    <t>DIAGNÓSTICO</t>
  </si>
  <si>
    <t>CUMPLIMIENTO</t>
  </si>
  <si>
    <t>EVIDENCIA</t>
  </si>
  <si>
    <t>RECOMENDACIONES DE PLANES DE ACCIÓN</t>
  </si>
  <si>
    <t>Revisar la estructura organizativa y los esquemas de responsabilidad establecidos</t>
  </si>
  <si>
    <t>En el caso de que no se cumpla este principio, establecerlo facultando suficientemente al jefe del Almacén (Director, Gerente o Superintendente), asignando la plena responsabilidad sobre la custodia de los materiales en existencia.</t>
  </si>
  <si>
    <t xml:space="preserve">Evaluar factibilidad económica del rediseño de las entradas y salidas, de acuerdo a un estudio de movimiento de materiales. Optimizar el sistema de control de entrada y salida de materiales.
</t>
  </si>
  <si>
    <t>Debe existir registro actualizado de todo movimiento de mercancía que se realiza a través de las puertas de entrada y salida del Almacén.</t>
  </si>
  <si>
    <t>Identificar los mecanismos implantados de registro de movimientos de mercancía. Determinar la eficacia de estos mecanismos.</t>
  </si>
  <si>
    <t>Verificar la existencia de un sistema de información de materiales.  Determinar si cumple eficazmente con el principio.</t>
  </si>
  <si>
    <t xml:space="preserve">Diseñar  un Sistema de Información de Materiales que asegure mantener informados a todas de las funciones logísticas del nivel de existencias y movimientos de materiales y productos.
</t>
  </si>
  <si>
    <t>Elaborar Catálogo de Materiales y/o Productos con la descripción genérica a utilizar. Asegurar que la descripción genérica establecida en el Catálogo de Materiales y Productos sea la utilizada por el Sistema de Información de Materiales.</t>
  </si>
  <si>
    <t>La identificación de cada material debe estar codificada.</t>
  </si>
  <si>
    <t>Revisar el mecanismo de identificación actual, si existe. Determinar si el sistema de codificación es coherente.</t>
  </si>
  <si>
    <t>En el caso de no cumplirse con el principio, diseñar esquema de identificación basado en la clasificación establecida en el Catálogo de Materiales. Asegurar que la codificación establecida en el Catálogo de Materiales y Productos sea la utilizada por el Sistema de Información de Materiales.</t>
  </si>
  <si>
    <t xml:space="preserve">Establecer sistema codificado de identificación de pasillos, racks, estantes y espacios. Asegurar que el código de ubicación sea incorporado al registro del material o producto y al control de existencias
</t>
  </si>
  <si>
    <t>Revisar procedimiento de toma física de inventarios. En algunos casos, los procedimientos establecen que la verificación de inventarios se realiza en presencia de auditores externos.</t>
  </si>
  <si>
    <t>Los materiales o productos deben estar disponibles para el momento que sean requeridos.</t>
  </si>
  <si>
    <t>Verificar que la infraestructura de almacenamiento utilizada actualmente permite que los materiales y productos estén disponibles para cuando los requieran.</t>
  </si>
  <si>
    <t>Referenciar (hacer bechmarking) para el almacenamiento de productos y materiales que nos ocupan, a fin de conocer las mejores prácticas existentes y aplicadas actualmente. Implantar las mejores prácticas de almacenamiento para los  materiales y productos que se almacenen, si fuere el caso.</t>
  </si>
  <si>
    <t xml:space="preserve">Revisar si serán requeridas ampliaciones en el mediano y largo plazo (revisar el Plan de Negocios o Plan estratégico, si existe).
</t>
  </si>
  <si>
    <t xml:space="preserve">En el caso de requerirse ampliaciones, evaluar económicamente las opciones de ampliación factibles, fuentes de financiamiento e impacto en los costos de la cadena de suministros y distribución.
</t>
  </si>
  <si>
    <t xml:space="preserve">Referenciar (hacer bechmarking) para el almacenamiento de productos y materiales que nos ocupan, a fin de conocer las mejores prácticas existentes y aplicadas hoy en día.
</t>
  </si>
  <si>
    <t xml:space="preserve">Revisar y comparar las dimensiones actuales de los pasillos con los recomendados para la segura operación de los equipos de almacenaje como montacargas y grúas. Evaluar opciones de distribución para optimizar área de pasillos.
</t>
  </si>
  <si>
    <t xml:space="preserve">Investigar sobre últimas tecnologías para el almacenamiento de materiales (Por ejemplo, racks móviles) Evaluar económicamente la factibilidad de adoptar nuevas tecnologías de almacenamiento para la optimización del uso del área del Almacén.
</t>
  </si>
  <si>
    <t>% Cumplimiento:</t>
  </si>
  <si>
    <t>SISTEMA DE RECEPCIÓN Y ALMACENAMIENTO</t>
  </si>
  <si>
    <t>¿Existe recepción de mercancía con información previa de los proveedores?</t>
  </si>
  <si>
    <t>¿Existe un Programa de Seguridad y Salud Ocupacional en la Organización?</t>
  </si>
  <si>
    <t>Si Cumple "SI"</t>
  </si>
  <si>
    <t>LINEAMIENTO</t>
  </si>
  <si>
    <t>¿Existe una política para las devoluciones de los clientes? ¿Las condiciones están claramente definidas?</t>
  </si>
  <si>
    <t>¿Hemos definido los lineamientos en relación a la recepción de pedidos completos o parciales? (Por ejemplo señalar si el pedido incompleto provoca la cancelación de lo no surtido)</t>
  </si>
  <si>
    <t>¿Se ha definido un sistema de alarma para la realización de los pedidos? Por ejemplo: establecer si el depósito realizará automáticamente los pedidos cuando las existencias lleguen al mínimo, o cuál será del procedimiento a seguir en relación a las compras.</t>
  </si>
  <si>
    <t>¿Se han definido  las políticas y horarios para la recepción y despacho de la mercancía?</t>
  </si>
  <si>
    <t>¿Se ha definido  el número de recuentos físicos al año, si estos serán parciales totales o rotatorios? ¿Se han definido los lineamientos para la toma física del inventario y su resultado?</t>
  </si>
  <si>
    <t>¿Se ha definido el tiempo  que podrá permanecer la mercancía en el depósito sin venderse o utilizarse?</t>
  </si>
  <si>
    <t>¿Existe un reglamento para la entrada de personas ajenas al depósito, así como la introducción de equipo y vehículos?</t>
  </si>
  <si>
    <t>¿Se han establecido normas  respecto a la codificación y localización de los materiales?</t>
  </si>
  <si>
    <t>¿Existen lineamientos  respecto al mantenimiento del equipo destinado al depósito?</t>
  </si>
  <si>
    <t>¿Se ha definido el índice de rotación aceptada de los inventarios, de manera global y por tipo de inventario?</t>
  </si>
  <si>
    <t>¿Se han establecido normas respecto a la destrucción de la mercancía que haya perdido todo su valor?</t>
  </si>
  <si>
    <t>¿Existe un reglamento de Seguridad?</t>
  </si>
  <si>
    <t>¿Se ha definido el tiempo para retornar una mercancía a su ubicación si no fue retirada por el cliente?</t>
  </si>
  <si>
    <t>¿Se ha definido qué tipo de documentación interna deberá elaborarse en el caso de la recepción y despacho de mercancía?</t>
  </si>
  <si>
    <t>¿Se han establecido los lineamientos en caso de hurto o daños de la mercancía?</t>
  </si>
  <si>
    <t>Se debe establecer la responsabilidad de la custodia de los materiales o productos en existencia.</t>
  </si>
  <si>
    <t>El personal que labora en el Depósito debe ser asignado a funciones especializadas de recepción, almacenamiento, registro, despacho y de apoyo en el control físico de inventarios</t>
  </si>
  <si>
    <t xml:space="preserve">Revisar la estructura organizacional. Identificar esquema actual de operación del Depósito.
</t>
  </si>
  <si>
    <t>Establecer un esquema de gestión por procesos que asegure la operación eficaz del Depósito, a través de una adecuada interrelación de las diferentes funciones. Asignar y facultar suficientemente personal del Depósito, para la ejecución eficaz de cada proceso.</t>
  </si>
  <si>
    <t xml:space="preserve">En el Depósito debe existir el mínimo número de puertas para entradas y salidas de materiales, todas bajo control </t>
  </si>
  <si>
    <t xml:space="preserve">Realizar estudio de movimiento de materiales para determinar si el diseño actual de entradas y salidas es el requerido para la eficaz operación del Depósito.  Identificar los mecanismos implantados de control. Determinar la eficacia de estos mecanismos.
</t>
  </si>
  <si>
    <t xml:space="preserve">Debe existir un mecanismo para informar a las funciones de compras - ventas sobre el nivel de las existencias. Igualmente para informar a contabilidad y control de inventarios sobre los movimientos de entrada y salida de materiales. De ser posible, estos mecanismos deben operar en tiempo real.
</t>
  </si>
  <si>
    <t>Cada producto o material debe ser identificado con un nombre común y conocido por compras, control de inventarios,  ventas.</t>
  </si>
  <si>
    <t>Revisar si existe sistema de codificación de pasillos, racks, estantes y espacios. Determinar si esta codificación es utilizada para la ubicación de los materiales o productos. Verificar que la ubicación del material en el Depósito forma parte del registro del material y del control de existencias.</t>
  </si>
  <si>
    <t>Los inventarios físicos deben hacerse con personal ajeno al Depósito</t>
  </si>
  <si>
    <t xml:space="preserve">
Establecer mecanismos para asegurar que la toma física de inventarios sea realizada por personal ajeno al Depósito, si fuere el caso.
</t>
  </si>
  <si>
    <t xml:space="preserve">Toda operación de entrada o salida de mercancía del Depósito debe ser  autorizada según un sistema establecido  </t>
  </si>
  <si>
    <t xml:space="preserve">Comprobar la existencia de mecanismos implantados (delegaciones de autoridad, autorizaciones, aprobaciones y procedimientos) que aseguren que los movimientos de entrada y salida de mercancía al Depósito son autorizados siempre.
</t>
  </si>
  <si>
    <t xml:space="preserve">Diseñar e implantar procedimientos de autorización para la entrada y salida de materiales o productos del Depósitos.
</t>
  </si>
  <si>
    <t xml:space="preserve">La entrada de personas al Depósito debe estar restringida al personal asignado al área. Personal no asignado debe ser autorizado por la máxima autoridad del Depósito para ingresar al mismo.
</t>
  </si>
  <si>
    <t xml:space="preserve">Verificar la existencia de mecanismos de control de ingreso de personal a las instalaciones del Depósito
</t>
  </si>
  <si>
    <t>Implantar normativa para regular la entrada de personal al interior del Depósito</t>
  </si>
  <si>
    <t xml:space="preserve">La disposición del Depósito debe ser lo más flexible posible, de tal manera que puedan hacerse modificaciones o ampliaciones con una inversión mínima adicional.
</t>
  </si>
  <si>
    <t xml:space="preserve">La disposición del Depósito debe facilitar el control de los materiales o productos.
</t>
  </si>
  <si>
    <t xml:space="preserve">Revisar si el diseño del Depósito y la infraestructura de almacenamiento usada facilita el movimiento, mantenimiento y control de los materiales y productos. Revisar los mecanismos de control de materiales y productos.
</t>
  </si>
  <si>
    <t>¿Se han planteado objetivos en el Depósito? (Metas y Planes de Acción a corto - mediano y largo plazo?</t>
  </si>
  <si>
    <t>¿Los objetivos del Depósito están alineados con los objetivos estratégicos de la organización?</t>
  </si>
  <si>
    <t>¿Se ha realizado una análisis del contexto en el Depósito (FODA)?</t>
  </si>
  <si>
    <t>¿Infraestructura de máquinas y equipos de captura automática para el Picking de productos?</t>
  </si>
  <si>
    <t>¿Planes de mantenimiento para los equipos de manejo de materiales?</t>
  </si>
  <si>
    <t>¿Estado actual del piso, espacios de almacenamiento y áreas de operación del Depósito?</t>
  </si>
  <si>
    <t>¿Distribución física del Depósito para movimiento secuencial interno de mercancía (flujo lógico)?</t>
  </si>
  <si>
    <t>¿Control de vencimientos?</t>
  </si>
  <si>
    <t>¿Existe un sistema de indicadores de gestión administrativo y operativo para el Depósito?</t>
  </si>
  <si>
    <t>¿Planes de productividad para reducir los costos operativos del Depósitos?</t>
  </si>
  <si>
    <t>¿Reuniones de revisión operacional periódicas?</t>
  </si>
  <si>
    <t>¿Reuniones de revisión de la estrategia - gerencial?</t>
  </si>
  <si>
    <t>¿Sistemas de iluminación interna, ventilación y temperatura interna?</t>
  </si>
  <si>
    <t>¿Se realizan auditorías internas?</t>
  </si>
  <si>
    <t>¿Publicación de los avances, logros del personal interno del Depósito (plan de incentivos)?</t>
  </si>
  <si>
    <t>¿Existe una organización funcional y descripciones de cargo de acuerdo a las competencias requeridas en el Depósito?</t>
  </si>
  <si>
    <t>¿Implementación de programas de competencias laborales para el personal del Depósito?</t>
  </si>
  <si>
    <t>¿Están identificado los aspectos ambientales de las actividades del Depósito? ¿Se toman acciones para minimizar el impacto ambiental?</t>
  </si>
  <si>
    <t>Auditoría Lineamientos Generales</t>
  </si>
  <si>
    <t>Existe seguimiento de la eficacia de las acciones implementadas.</t>
  </si>
  <si>
    <t>Se ejecutan los planes de acción</t>
  </si>
  <si>
    <t>Existe una cultura de análisis de los resultados y hallazgos de auditorías para desarrollar planes de acción</t>
  </si>
  <si>
    <t>Se evidencia participación y compromiso de los colaboradores</t>
  </si>
  <si>
    <t>Se han definido la frecuencia de auditorías 5S</t>
  </si>
  <si>
    <t>Se realizan programas de capacitación para los colaboradores del depósito orientados a las mejores prácticas</t>
  </si>
  <si>
    <t xml:space="preserve">5. Shitsuke: Disciplina o Seguir Mejorando 
</t>
  </si>
  <si>
    <t>Se identificaron anomalías y se desarrollaron planes de acción correctivos</t>
  </si>
  <si>
    <t>Equipos de emergencia en sitio y operativos (extintores, otros)</t>
  </si>
  <si>
    <t>Todo el personal auditado (muestreo) está utilizando los implementos de seguridad respectivos</t>
  </si>
  <si>
    <t>Los equipos y elementos de las áreas se encuentran identificados</t>
  </si>
  <si>
    <t>Material ubicado según layout definido</t>
  </si>
  <si>
    <t>Los materiales y desechos están clasificados y se lleva un control de inventario para cada una de ellos</t>
  </si>
  <si>
    <t>Identificación del área clara, legible y limpia.</t>
  </si>
  <si>
    <t>Buenas condiciones de tableros eléctricos y equipos</t>
  </si>
  <si>
    <t>Áreas externas limpias y ordenadas</t>
  </si>
  <si>
    <t>Paredes limpias, pintadas, en buen estado y sin telaraña.</t>
  </si>
  <si>
    <t>Pisos limpios y libres de desperdicio.</t>
  </si>
  <si>
    <t>Se realizó la auditoría de orden y limpieza</t>
  </si>
  <si>
    <t xml:space="preserve">4.Seiketsu: Mantener la Limpieza, Estandarización o Señalizar Anomalías 
</t>
  </si>
  <si>
    <t>Los pasillos estan libres y facilitan el tráfico de personas y materiales</t>
  </si>
  <si>
    <t>Se realizaron las adecuaciones a nivel de infraestrucrura, iluminación, ergonomía.</t>
  </si>
  <si>
    <t>Se realizó la limpieza del depósito</t>
  </si>
  <si>
    <t>3.Seisō: Limpieza. Suprimir Suciedad</t>
  </si>
  <si>
    <t>Se determinó la exactitud de las ubicaciones</t>
  </si>
  <si>
    <t>Se han definido los criterios para la ubicación del inventario (rotación, tamaño, peso, proveedor, familia de producto, otros)</t>
  </si>
  <si>
    <t>Se clasificó el inventario ABC por rotación</t>
  </si>
  <si>
    <t>Se desarrolló un sistema de coordenadas para definir las ubicaciones.</t>
  </si>
  <si>
    <t>Las zonas del depósito están identificadas</t>
  </si>
  <si>
    <t xml:space="preserve">2.Seiton:  Ordenar. Todo en su lugar
</t>
  </si>
  <si>
    <t>Se definió el plan de acción para los materiales dañados y obsoletos: repararlos, descartarlos, donar, transferir o vender.</t>
  </si>
  <si>
    <t>Se identificaron los materiales con problemas de ubicación</t>
  </si>
  <si>
    <t>Se identificaron los materiales obsoletos.</t>
  </si>
  <si>
    <t>Se determinó el % de inventario en obsolescencia</t>
  </si>
  <si>
    <t>Se identificaron los materiales dañados</t>
  </si>
  <si>
    <t>Se realizó un recorrido por las instalaciones del depósito para identificar los principales problemas de almacenamiento.</t>
  </si>
  <si>
    <t xml:space="preserve">1.Seiri:  Clasificación. Separar Innecesarios 
</t>
  </si>
  <si>
    <t>Se desarrolló la capacitación del Programa 5S a todos los colaboradores del Depósito</t>
  </si>
  <si>
    <t>Se designó un líder del Proyecto 5S</t>
  </si>
  <si>
    <t>Se formó un equipo de implementación de las 5S.</t>
  </si>
  <si>
    <t>Existe compromiso de la Alta Gerencia</t>
  </si>
  <si>
    <t>ACTIVIDAD</t>
  </si>
  <si>
    <t>¿En el caso de devoluciones, dirige al cliente al área de recibo?</t>
  </si>
  <si>
    <t>¿Llevan un control de mercancías pendientes?</t>
  </si>
  <si>
    <t>¿Si queda mercancía pendiente lo notifica a despacho para que le den seguimiento?</t>
  </si>
  <si>
    <t>¿Coloca la placa del vehículo en la copia amarilla de la Factura y despedirse cordialmente del cliente?</t>
  </si>
  <si>
    <t xml:space="preserve">¿El Cliente firma como constancia de recibido y anota número de cédula en la factura, luego debe  poner el sello de “Entregado”  en la factura original y copia? </t>
  </si>
  <si>
    <t>¿La mercancía es acomodada de manera correcta en el camión (tarimas completas en el primer nivel , y en el segundo o tercer nivel, las que tenga pocos niveles de cajas)</t>
  </si>
  <si>
    <t>¿Si queda pendiente firma la factura  e identifica los item pendientes?</t>
  </si>
  <si>
    <t>¿Si todo está satisfactorio debe  entregar la mercancía al cliente y coloca su nombre en la factura? (toda factura debe ser firmada por el verificador)</t>
  </si>
  <si>
    <t>¿Revisa y verifica que  la mercancía coincida con lo indicado en la Factura y que cumpla con la cantidad  y calidad requerida?</t>
  </si>
  <si>
    <t>¿verifica  la mercancía de forma minuciosa pero rápida?</t>
  </si>
  <si>
    <t>¿La mercancía que lleva a la rampa esta limpia?</t>
  </si>
  <si>
    <t>¿Llevan a la rampa sólo la cantidad exacta de la factura?</t>
  </si>
  <si>
    <t>¿Atiende con cortesía al cliente?</t>
  </si>
  <si>
    <t xml:space="preserve">La persona que esta revisando la mercancía, ¿Es un verificador autorizado? </t>
  </si>
  <si>
    <t>¿El área de la rampa se encuentra limpia y despejada?</t>
  </si>
  <si>
    <t xml:space="preserve">ÁREA DE VERIFICACIÓN </t>
  </si>
  <si>
    <t>¿ Los pasillos están saturados de mercancía?</t>
  </si>
  <si>
    <t>¿Los PNC se encuentra en el área destinada para ellos?</t>
  </si>
  <si>
    <t>¿La bodega cuenta con iluminacion adecuada?</t>
  </si>
  <si>
    <t>¿Existen pedidos preparados obstruyendo  el área de tránsito?</t>
  </si>
  <si>
    <t>¿Informa al verificador que la mercancía esta lista para la entrega?</t>
  </si>
  <si>
    <t>¿Identifica la mercancía colocándole una etiqueta que detalla el contenedor utilizado?</t>
  </si>
  <si>
    <t>¿Verifican  detalladamente la cantidad solicitada, el código,el estado del producto, y la presentación de los productos para su entrega  al momento en que la están preparando ?</t>
  </si>
  <si>
    <t>¿Baja la mercancía de la estantería con ayuda del montacarguiste?</t>
  </si>
  <si>
    <t xml:space="preserve">¿Ubican la mercancía según las instrucciones de trabajo? </t>
  </si>
  <si>
    <t>¿Los hábitos de limpieza son adecuados (procedimientos y horarios)?</t>
  </si>
  <si>
    <t>¿Las condiciones de orden y limpieza son adecuadas?</t>
  </si>
  <si>
    <t>OPERACIONES</t>
  </si>
  <si>
    <t>¿La mercancía esta en buenas condiciones para subirla a la estantería (amarradas, embaladas, paletas en buen estado)</t>
  </si>
  <si>
    <t>¿Las estanterías se encuentran en buen estado(sin deformidades ni golpes)?</t>
  </si>
  <si>
    <t>¿El deposito de basura, hasta que son retiradas, ser realiza en lugar adecuado?</t>
  </si>
  <si>
    <t>¿Las basuras y los residuos que genera la actividad son retirados con periocidad?</t>
  </si>
  <si>
    <t>¿Existen almacenamiento o apilamiento de materiales que obstruyan el área?</t>
  </si>
  <si>
    <t>¿Se observa el apilamiento correcto de paletas que no estan en uso?</t>
  </si>
  <si>
    <t>¿Los pasillos y vías se mantienen ordenadas?</t>
  </si>
  <si>
    <t>¿Los pasillos y vías se mantienen limpias?.</t>
  </si>
  <si>
    <t>¿Las paletas se encuentran en buen estado?</t>
  </si>
  <si>
    <t>¿Se evita colocar los pallet con mercancia fuera de los limites de la estanteria?</t>
  </si>
  <si>
    <t>¿La mercancía es colocada en sus  ubicaciones?</t>
  </si>
  <si>
    <t>¿Los pasillos se encuentran despejados y libres de materiales?</t>
  </si>
  <si>
    <t>ÁREA DE ALMACENAMIENTO</t>
  </si>
  <si>
    <t>¿ Se verifica la mercancía junto con el Inspector al momento de descargar el camión?</t>
  </si>
  <si>
    <t>¿Se evita estacionar los montacargas donde interfieran el acceso a extintores?</t>
  </si>
  <si>
    <t>¿Se evita levantar personas sobre las horquillas o sobre pallets?</t>
  </si>
  <si>
    <t>¿Los operadores se mantienen alerta a las personas o vehiculos que se aproximan?</t>
  </si>
  <si>
    <t>¿Se respeta la velocidad de circulación 10 km x h?</t>
  </si>
  <si>
    <t>¿Se evita abandonar la montacarga con el motor encendido, y sin colocar el freno de mano?</t>
  </si>
  <si>
    <t>¿Se evita estacionar las montacargas donde interfieran el paso de otros?</t>
  </si>
  <si>
    <t>¿Los operadores de montacarga utilizan el casco de seguridad?</t>
  </si>
  <si>
    <t>¿Las montacargas son operados unicamente por personal capacitado?</t>
  </si>
  <si>
    <t>¿Utilizan los Guantes y lentes ( donde sea necesario)?</t>
  </si>
  <si>
    <t>¿las botas de seguridad en buenas condiciones?</t>
  </si>
  <si>
    <t>¿El personal usa la faja para proteccion de la columna?</t>
  </si>
  <si>
    <t>¿Los cascos de seguridad en buenas condiciones.?</t>
  </si>
  <si>
    <t>¿Utilizan correctamente los equipos de proteccion personal.?</t>
  </si>
  <si>
    <t>¿Existen letreros que indiquen el uso de los equipos de Proteccion Personal?</t>
  </si>
  <si>
    <t>¿Tienen todos los trabajadores los equipos de Proteccion Personal (casco, botas, fajas, guantes (si lo ameritan), lentes de seguridad(si lo ameritan)?</t>
  </si>
  <si>
    <t>SEGURIDAD</t>
  </si>
  <si>
    <t>ÁREA</t>
  </si>
  <si>
    <t>Seguridad en el Almacén</t>
  </si>
  <si>
    <t>Programa 5S en el Almacén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</si>
</sst>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1"/>
      <color theme="0"/>
      <name val="Calibri"/>
      <family val="2"/>
      <scheme val="minor"/>
    </font>
    <font>
      <b/>
      <sz val="12"/>
      <color theme="0"/>
      <name val="Calibri"/>
      <family val="2"/>
      <scheme val="minor"/>
    </font>
    <font>
      <sz val="11"/>
      <color rgb="FF000000"/>
      <name val="Calibri"/>
      <family val="2"/>
      <scheme val="minor"/>
    </font>
    <font>
      <b/>
      <sz val="11"/>
      <color theme="1"/>
      <name val="Cambria"/>
      <family val="1"/>
      <scheme val="major"/>
    </font>
    <font>
      <sz val="11"/>
      <color theme="1"/>
      <name val="Cambria"/>
      <family val="1"/>
      <scheme val="major"/>
    </font>
    <font>
      <b/>
      <sz val="16"/>
      <color rgb="FF0070C0"/>
      <name val="Cambria"/>
      <family val="1"/>
      <scheme val="maj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theme="1"/>
      <name val="Arial"/>
      <family val="2"/>
    </font>
    <font>
      <b/>
      <sz val="10"/>
      <color theme="1"/>
      <name val="Arial"/>
      <family val="2"/>
    </font>
    <font>
      <sz val="10"/>
      <color theme="1"/>
      <name val="Arial"/>
      <family val="2"/>
    </font>
    <font>
      <sz val="11"/>
      <color theme="1"/>
      <name val="Arial"/>
      <family val="2"/>
    </font>
    <font>
      <sz val="12"/>
      <color theme="1"/>
      <name val="Arial"/>
      <family val="2"/>
    </font>
    <font>
      <b/>
      <sz val="12"/>
      <color theme="0"/>
      <name val="Tahoma"/>
      <family val="2"/>
    </font>
    <font>
      <sz val="12"/>
      <color theme="0"/>
      <name val="Tahoma"/>
      <family val="2"/>
    </font>
    <font>
      <b/>
      <sz val="12"/>
      <color theme="1"/>
      <name val="Tahoma"/>
      <family val="2"/>
    </font>
    <font>
      <sz val="12"/>
      <color theme="1"/>
      <name val="Tahoma"/>
      <family val="2"/>
    </font>
    <font>
      <b/>
      <sz val="11"/>
      <color theme="1"/>
      <name val="Tahoma"/>
      <family val="2"/>
    </font>
    <font>
      <b/>
      <sz val="16"/>
      <color theme="1"/>
      <name val="Cambria"/>
      <family val="1"/>
      <scheme val="major"/>
    </font>
    <font>
      <b/>
      <sz val="10"/>
      <color theme="0"/>
      <name val="Arial"/>
      <family val="2"/>
    </font>
    <font>
      <b/>
      <sz val="8"/>
      <color theme="0"/>
      <name val="Arial"/>
      <family val="2"/>
    </font>
    <font>
      <sz val="11"/>
      <color theme="1"/>
      <name val="Calibri"/>
      <family val="2"/>
      <scheme val="minor"/>
    </font>
    <font>
      <b/>
      <sz val="18"/>
      <color theme="1"/>
      <name val="Calibri"/>
      <family val="2"/>
      <scheme val="minor"/>
    </font>
    <font>
      <b/>
      <u/>
      <sz val="11"/>
      <color theme="0"/>
      <name val="Calibri"/>
      <family val="2"/>
      <scheme val="minor"/>
    </font>
    <font>
      <sz val="10"/>
      <color rgb="FF000000"/>
      <name val="Arial"/>
      <family val="2"/>
    </font>
    <font>
      <sz val="12"/>
      <color theme="1"/>
      <name val="Times New Roman"/>
      <family val="1"/>
    </font>
    <font>
      <b/>
      <sz val="10"/>
      <color theme="1"/>
      <name val="Calibri"/>
      <family val="2"/>
      <scheme val="minor"/>
    </font>
    <font>
      <b/>
      <sz val="8"/>
      <color theme="1"/>
      <name val="Arial"/>
      <family val="2"/>
    </font>
  </fonts>
  <fills count="2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0"/>
        <bgColor indexed="64"/>
      </patternFill>
    </fill>
    <fill>
      <patternFill patternType="solid">
        <fgColor theme="4"/>
        <bgColor indexed="64"/>
      </patternFill>
    </fill>
    <fill>
      <patternFill patternType="solid">
        <fgColor rgb="FF0070C0"/>
        <bgColor indexed="64"/>
      </patternFill>
    </fill>
    <fill>
      <patternFill patternType="solid">
        <fgColor rgb="FFCCECFF"/>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99CCFF"/>
        <bgColor indexed="64"/>
      </patternFill>
    </fill>
    <fill>
      <patternFill patternType="solid">
        <fgColor rgb="FFDDDDDD"/>
        <bgColor indexed="64"/>
      </patternFill>
    </fill>
    <fill>
      <patternFill patternType="solid">
        <fgColor indexed="65"/>
        <bgColor theme="0"/>
      </patternFill>
    </fill>
    <fill>
      <patternFill patternType="solid">
        <fgColor theme="0"/>
        <bgColor theme="0"/>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249977111117893"/>
        <bgColor theme="0"/>
      </patternFill>
    </fill>
    <fill>
      <patternFill patternType="solid">
        <fgColor theme="3"/>
        <bgColor indexed="64"/>
      </patternFill>
    </fill>
    <fill>
      <patternFill patternType="solid">
        <fgColor theme="3"/>
        <bgColor theme="0"/>
      </patternFill>
    </fill>
    <fill>
      <patternFill patternType="solid">
        <fgColor theme="0" tint="-0.499984740745262"/>
        <bgColor indexed="64"/>
      </patternFill>
    </fill>
    <fill>
      <patternFill patternType="solid">
        <fgColor theme="3" tint="0.39997558519241921"/>
        <bgColor indexed="64"/>
      </patternFill>
    </fill>
    <fill>
      <patternFill patternType="solid">
        <fgColor theme="0" tint="-4.9989318521683403E-2"/>
        <bgColor theme="0"/>
      </patternFill>
    </fill>
    <fill>
      <patternFill patternType="solid">
        <fgColor theme="0" tint="-0.34998626667073579"/>
        <bgColor indexed="64"/>
      </patternFill>
    </fill>
    <fill>
      <patternFill patternType="solid">
        <fgColor theme="0" tint="-0.34998626667073579"/>
        <bgColor theme="0"/>
      </patternFill>
    </fill>
    <fill>
      <patternFill patternType="solid">
        <fgColor theme="4" tint="0.59999389629810485"/>
        <bgColor indexed="64"/>
      </patternFill>
    </fill>
    <fill>
      <patternFill patternType="solid">
        <fgColor theme="4" tint="0.59999389629810485"/>
        <bgColor theme="0"/>
      </patternFill>
    </fill>
  </fills>
  <borders count="2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ck">
        <color rgb="FF000000"/>
      </left>
      <right style="medium">
        <color rgb="FF000000"/>
      </right>
      <top style="thick">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ck">
        <color rgb="FF000000"/>
      </right>
      <top style="medium">
        <color rgb="FF000000"/>
      </top>
      <bottom style="medium">
        <color rgb="FF000000"/>
      </bottom>
      <diagonal/>
    </border>
    <border>
      <left style="medium">
        <color rgb="FF000000"/>
      </left>
      <right/>
      <top style="medium">
        <color rgb="FF000000"/>
      </top>
      <bottom style="thick">
        <color rgb="FF000000"/>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thin">
        <color auto="1"/>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ck">
        <color rgb="FF000000"/>
      </right>
      <top/>
      <bottom style="medium">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178">
    <xf numFmtId="0" fontId="0" fillId="0" borderId="0" xfId="0"/>
    <xf numFmtId="0" fontId="0" fillId="0" borderId="0" xfId="0" applyFont="1"/>
    <xf numFmtId="0" fontId="0" fillId="0" borderId="1" xfId="0" applyBorder="1"/>
    <xf numFmtId="0" fontId="0" fillId="0" borderId="0" xfId="0" applyBorder="1"/>
    <xf numFmtId="0" fontId="3" fillId="0" borderId="1" xfId="0" applyFont="1" applyBorder="1"/>
    <xf numFmtId="0" fontId="10" fillId="0" borderId="0" xfId="0" applyFont="1"/>
    <xf numFmtId="0" fontId="9" fillId="0" borderId="0" xfId="0" applyFont="1"/>
    <xf numFmtId="0" fontId="10" fillId="6" borderId="1" xfId="0" applyFont="1" applyFill="1" applyBorder="1"/>
    <xf numFmtId="0" fontId="10" fillId="2" borderId="1" xfId="0" applyFont="1" applyFill="1" applyBorder="1"/>
    <xf numFmtId="0" fontId="10" fillId="3" borderId="1" xfId="0" applyFont="1" applyFill="1" applyBorder="1"/>
    <xf numFmtId="0" fontId="11" fillId="0" borderId="0" xfId="0" applyFont="1"/>
    <xf numFmtId="0" fontId="12" fillId="13" borderId="5" xfId="0" applyFont="1" applyFill="1" applyBorder="1" applyAlignment="1">
      <alignment horizontal="center" vertical="center" wrapText="1" readingOrder="1"/>
    </xf>
    <xf numFmtId="0" fontId="12" fillId="13" borderId="6" xfId="0" applyFont="1" applyFill="1" applyBorder="1" applyAlignment="1">
      <alignment horizontal="center" vertical="center" wrapText="1" readingOrder="1"/>
    </xf>
    <xf numFmtId="49" fontId="12" fillId="13" borderId="6" xfId="0" applyNumberFormat="1" applyFont="1" applyFill="1" applyBorder="1" applyAlignment="1">
      <alignment horizontal="center" vertical="center" wrapText="1" readingOrder="1"/>
    </xf>
    <xf numFmtId="0" fontId="12" fillId="13" borderId="7" xfId="0" applyFont="1" applyFill="1" applyBorder="1" applyAlignment="1">
      <alignment horizontal="center" vertical="center" wrapText="1" readingOrder="1"/>
    </xf>
    <xf numFmtId="0" fontId="15" fillId="0" borderId="8" xfId="0" applyFont="1" applyBorder="1" applyAlignment="1">
      <alignment horizontal="center" vertical="top" wrapText="1" readingOrder="1"/>
    </xf>
    <xf numFmtId="0" fontId="12" fillId="14" borderId="9" xfId="0" applyFont="1" applyFill="1" applyBorder="1" applyAlignment="1">
      <alignment horizontal="center" vertical="center" wrapText="1" readingOrder="1"/>
    </xf>
    <xf numFmtId="0" fontId="15" fillId="14" borderId="8" xfId="0" applyFont="1" applyFill="1" applyBorder="1" applyAlignment="1">
      <alignment horizontal="center" vertical="top" wrapText="1" readingOrder="1"/>
    </xf>
    <xf numFmtId="0" fontId="12" fillId="13" borderId="8" xfId="0" applyFont="1" applyFill="1" applyBorder="1" applyAlignment="1">
      <alignment horizontal="center" vertical="center" wrapText="1" readingOrder="1"/>
    </xf>
    <xf numFmtId="0" fontId="12" fillId="13" borderId="9" xfId="0" applyFont="1" applyFill="1" applyBorder="1" applyAlignment="1">
      <alignment horizontal="center" vertical="center" wrapText="1" readingOrder="1"/>
    </xf>
    <xf numFmtId="0" fontId="15" fillId="0" borderId="17" xfId="0" applyFont="1" applyBorder="1" applyAlignment="1">
      <alignment horizontal="center" vertical="top" wrapText="1" readingOrder="1"/>
    </xf>
    <xf numFmtId="0" fontId="12" fillId="14" borderId="18" xfId="0" applyFont="1" applyFill="1" applyBorder="1" applyAlignment="1">
      <alignment horizontal="center" vertical="center" wrapText="1" readingOrder="1"/>
    </xf>
    <xf numFmtId="0" fontId="16" fillId="0" borderId="0" xfId="0" applyFont="1" applyAlignment="1">
      <alignment horizontal="center" readingOrder="1"/>
    </xf>
    <xf numFmtId="0" fontId="12" fillId="10" borderId="18" xfId="0" applyFont="1" applyFill="1" applyBorder="1" applyAlignment="1">
      <alignment horizontal="center" vertical="center" wrapText="1" readingOrder="1"/>
    </xf>
    <xf numFmtId="0" fontId="16" fillId="0" borderId="0" xfId="0" applyFont="1"/>
    <xf numFmtId="0" fontId="18" fillId="15" borderId="0" xfId="0" applyFont="1" applyFill="1" applyBorder="1"/>
    <xf numFmtId="0" fontId="19" fillId="15" borderId="0" xfId="0" applyFont="1" applyFill="1" applyBorder="1"/>
    <xf numFmtId="0" fontId="1" fillId="0" borderId="0" xfId="0" applyFont="1" applyFill="1"/>
    <xf numFmtId="0" fontId="19" fillId="16" borderId="1" xfId="0" applyFont="1" applyFill="1" applyBorder="1" applyAlignment="1">
      <alignment horizontal="left" vertical="top" wrapText="1"/>
    </xf>
    <xf numFmtId="0" fontId="18" fillId="16" borderId="1" xfId="0" applyFont="1" applyFill="1" applyBorder="1" applyAlignment="1">
      <alignment horizontal="center"/>
    </xf>
    <xf numFmtId="0" fontId="19" fillId="16" borderId="1" xfId="0" applyFont="1" applyFill="1" applyBorder="1" applyAlignment="1">
      <alignment horizontal="left" wrapText="1"/>
    </xf>
    <xf numFmtId="0" fontId="19" fillId="7" borderId="1" xfId="0" applyFont="1" applyFill="1" applyBorder="1" applyAlignment="1">
      <alignment horizontal="left" wrapText="1"/>
    </xf>
    <xf numFmtId="0" fontId="19" fillId="15" borderId="1" xfId="0" applyFont="1" applyFill="1" applyBorder="1" applyAlignment="1">
      <alignment horizontal="left" wrapText="1"/>
    </xf>
    <xf numFmtId="0" fontId="19" fillId="5" borderId="1" xfId="0" applyFont="1" applyFill="1" applyBorder="1"/>
    <xf numFmtId="0" fontId="3" fillId="0" borderId="1" xfId="0" applyFont="1" applyBorder="1" applyAlignment="1">
      <alignment horizontal="center"/>
    </xf>
    <xf numFmtId="0" fontId="3" fillId="0" borderId="4" xfId="0" applyFont="1" applyBorder="1"/>
    <xf numFmtId="0" fontId="22" fillId="9" borderId="20" xfId="0" applyFont="1" applyFill="1" applyBorder="1" applyAlignment="1">
      <alignment horizontal="center" vertical="top" wrapText="1"/>
    </xf>
    <xf numFmtId="0" fontId="24" fillId="5" borderId="20" xfId="0" applyFont="1" applyFill="1" applyBorder="1" applyAlignment="1">
      <alignment horizontal="center" vertical="top" wrapText="1"/>
    </xf>
    <xf numFmtId="0" fontId="24" fillId="5" borderId="20" xfId="0" applyFont="1" applyFill="1" applyBorder="1" applyAlignment="1">
      <alignment horizontal="justify" vertical="top" wrapText="1"/>
    </xf>
    <xf numFmtId="0" fontId="25" fillId="0" borderId="20" xfId="0" applyFont="1" applyBorder="1" applyAlignment="1">
      <alignment horizontal="justify" vertical="top" wrapText="1"/>
    </xf>
    <xf numFmtId="0" fontId="26" fillId="0" borderId="0" xfId="0" applyFont="1" applyAlignment="1">
      <alignment horizontal="right"/>
    </xf>
    <xf numFmtId="0" fontId="24" fillId="17" borderId="20" xfId="0" applyFont="1" applyFill="1" applyBorder="1" applyAlignment="1">
      <alignment horizontal="center" vertical="top" wrapText="1"/>
    </xf>
    <xf numFmtId="0" fontId="25" fillId="7" borderId="20" xfId="0" applyFont="1" applyFill="1" applyBorder="1" applyAlignment="1">
      <alignment horizontal="justify" vertical="top" wrapText="1"/>
    </xf>
    <xf numFmtId="10" fontId="27" fillId="0" borderId="20" xfId="0" applyNumberFormat="1" applyFont="1" applyBorder="1" applyAlignment="1">
      <alignment horizontal="center"/>
    </xf>
    <xf numFmtId="0" fontId="12" fillId="0" borderId="0" xfId="0" applyFont="1" applyFill="1" applyBorder="1" applyAlignment="1">
      <alignment horizontal="center" vertical="center" wrapText="1" readingOrder="1"/>
    </xf>
    <xf numFmtId="49" fontId="12" fillId="0" borderId="0" xfId="0" applyNumberFormat="1" applyFont="1" applyFill="1" applyBorder="1" applyAlignment="1">
      <alignment horizontal="center" vertical="center" wrapText="1" readingOrder="1"/>
    </xf>
    <xf numFmtId="0" fontId="0" fillId="0" borderId="0" xfId="0" applyFill="1" applyBorder="1"/>
    <xf numFmtId="0" fontId="15" fillId="11" borderId="8" xfId="0" applyFont="1" applyFill="1" applyBorder="1" applyAlignment="1">
      <alignment horizontal="center" vertical="top" wrapText="1" readingOrder="1"/>
    </xf>
    <xf numFmtId="0" fontId="12" fillId="11" borderId="9" xfId="0" applyFont="1" applyFill="1" applyBorder="1" applyAlignment="1">
      <alignment horizontal="center" vertical="center" wrapText="1" readingOrder="1"/>
    </xf>
    <xf numFmtId="0" fontId="12" fillId="7" borderId="21" xfId="0" applyFont="1" applyFill="1" applyBorder="1" applyAlignment="1">
      <alignment horizontal="center" vertical="center" wrapText="1" readingOrder="1"/>
    </xf>
    <xf numFmtId="0" fontId="12" fillId="7" borderId="22" xfId="0" applyFont="1" applyFill="1" applyBorder="1" applyAlignment="1">
      <alignment horizontal="center" vertical="center" wrapText="1" readingOrder="1"/>
    </xf>
    <xf numFmtId="49" fontId="12" fillId="7" borderId="22" xfId="0" applyNumberFormat="1" applyFont="1" applyFill="1" applyBorder="1" applyAlignment="1">
      <alignment horizontal="center" vertical="center" wrapText="1" readingOrder="1"/>
    </xf>
    <xf numFmtId="0" fontId="12" fillId="7" borderId="23" xfId="0" applyFont="1" applyFill="1" applyBorder="1" applyAlignment="1">
      <alignment horizontal="center" vertical="center" wrapText="1" readingOrder="1"/>
    </xf>
    <xf numFmtId="0" fontId="13" fillId="7" borderId="22" xfId="0" applyFont="1" applyFill="1" applyBorder="1" applyAlignment="1">
      <alignment horizontal="left" vertical="center" wrapText="1" readingOrder="1"/>
    </xf>
    <xf numFmtId="0" fontId="12" fillId="7" borderId="8" xfId="0" applyFont="1" applyFill="1" applyBorder="1" applyAlignment="1">
      <alignment horizontal="center" vertical="center" wrapText="1" readingOrder="1"/>
    </xf>
    <xf numFmtId="0" fontId="13" fillId="7" borderId="9" xfId="0" applyFont="1" applyFill="1" applyBorder="1" applyAlignment="1">
      <alignment horizontal="left" vertical="center" wrapText="1" readingOrder="1"/>
    </xf>
    <xf numFmtId="0" fontId="14" fillId="7" borderId="9" xfId="0" applyFont="1" applyFill="1" applyBorder="1" applyAlignment="1">
      <alignment horizontal="center" vertical="top" wrapText="1" readingOrder="1"/>
    </xf>
    <xf numFmtId="0" fontId="12" fillId="7" borderId="9" xfId="0" applyFont="1" applyFill="1" applyBorder="1" applyAlignment="1">
      <alignment horizontal="center" vertical="center" wrapText="1" readingOrder="1"/>
    </xf>
    <xf numFmtId="0" fontId="14" fillId="7" borderId="10" xfId="0" applyFont="1" applyFill="1" applyBorder="1" applyAlignment="1">
      <alignment horizontal="center" vertical="top" wrapText="1" readingOrder="1"/>
    </xf>
    <xf numFmtId="0" fontId="13" fillId="7" borderId="9" xfId="0" applyFont="1" applyFill="1" applyBorder="1" applyAlignment="1">
      <alignment horizontal="center" vertical="center" wrapText="1" readingOrder="1"/>
    </xf>
    <xf numFmtId="0" fontId="13" fillId="7" borderId="9" xfId="0" applyFont="1" applyFill="1" applyBorder="1" applyAlignment="1">
      <alignment vertical="center" wrapText="1" readingOrder="1"/>
    </xf>
    <xf numFmtId="0" fontId="14" fillId="7" borderId="8" xfId="0" applyFont="1" applyFill="1" applyBorder="1" applyAlignment="1">
      <alignment horizontal="center" vertical="top" wrapText="1" readingOrder="1"/>
    </xf>
    <xf numFmtId="0" fontId="3" fillId="0" borderId="1" xfId="0" applyFont="1" applyBorder="1" applyAlignment="1">
      <alignment horizontal="center"/>
    </xf>
    <xf numFmtId="0" fontId="20" fillId="18" borderId="1" xfId="0" applyFont="1" applyFill="1" applyBorder="1"/>
    <xf numFmtId="0" fontId="18" fillId="18" borderId="1" xfId="0" applyFont="1" applyFill="1" applyBorder="1"/>
    <xf numFmtId="0" fontId="19" fillId="18" borderId="1" xfId="0" applyFont="1" applyFill="1" applyBorder="1"/>
    <xf numFmtId="0" fontId="19" fillId="19" borderId="1" xfId="0" applyFont="1" applyFill="1" applyBorder="1"/>
    <xf numFmtId="0" fontId="2" fillId="20" borderId="1" xfId="0" applyFont="1" applyFill="1" applyBorder="1" applyAlignment="1">
      <alignment horizontal="center"/>
    </xf>
    <xf numFmtId="0" fontId="28" fillId="21" borderId="1" xfId="0" applyFont="1" applyFill="1" applyBorder="1" applyAlignment="1">
      <alignment horizontal="center"/>
    </xf>
    <xf numFmtId="0" fontId="29" fillId="20" borderId="1" xfId="0" applyFont="1" applyFill="1" applyBorder="1" applyAlignment="1">
      <alignment horizontal="center" wrapText="1"/>
    </xf>
    <xf numFmtId="0" fontId="29" fillId="20" borderId="1" xfId="0" applyFont="1" applyFill="1" applyBorder="1" applyAlignment="1">
      <alignment horizontal="center"/>
    </xf>
    <xf numFmtId="0" fontId="18" fillId="22" borderId="1" xfId="0" applyFont="1" applyFill="1" applyBorder="1" applyAlignment="1">
      <alignment horizontal="center"/>
    </xf>
    <xf numFmtId="10" fontId="9" fillId="2" borderId="1" xfId="0" applyNumberFormat="1" applyFont="1" applyFill="1" applyBorder="1" applyAlignment="1">
      <alignment horizontal="center"/>
    </xf>
    <xf numFmtId="0" fontId="30" fillId="4" borderId="1" xfId="0" applyFont="1" applyFill="1" applyBorder="1"/>
    <xf numFmtId="0" fontId="31" fillId="5" borderId="1" xfId="0" applyFont="1" applyFill="1" applyBorder="1" applyAlignment="1">
      <alignment wrapText="1"/>
    </xf>
    <xf numFmtId="0" fontId="32" fillId="8" borderId="1" xfId="1" applyFont="1" applyFill="1" applyBorder="1" applyAlignment="1">
      <alignment horizontal="center"/>
    </xf>
    <xf numFmtId="0" fontId="30" fillId="0" borderId="0" xfId="0" applyFont="1"/>
    <xf numFmtId="0" fontId="2" fillId="0" borderId="0" xfId="0" applyFont="1"/>
    <xf numFmtId="0" fontId="3" fillId="0" borderId="1" xfId="0" applyFont="1" applyBorder="1" applyAlignment="1">
      <alignment horizontal="center"/>
    </xf>
    <xf numFmtId="0" fontId="5" fillId="7" borderId="1" xfId="0" applyFont="1" applyFill="1" applyBorder="1" applyAlignment="1">
      <alignment horizontal="center"/>
    </xf>
    <xf numFmtId="10" fontId="3" fillId="0" borderId="1" xfId="0" applyNumberFormat="1" applyFont="1" applyBorder="1"/>
    <xf numFmtId="0" fontId="3" fillId="0" borderId="0" xfId="0" applyFont="1" applyFill="1" applyBorder="1" applyAlignment="1">
      <alignment horizontal="right"/>
    </xf>
    <xf numFmtId="0" fontId="0" fillId="0" borderId="1" xfId="0" applyFont="1" applyBorder="1"/>
    <xf numFmtId="0" fontId="0" fillId="0" borderId="1" xfId="0" applyFont="1" applyBorder="1" applyAlignment="1">
      <alignment horizontal="center"/>
    </xf>
    <xf numFmtId="0" fontId="0" fillId="23" borderId="3" xfId="0" applyFill="1" applyBorder="1"/>
    <xf numFmtId="0" fontId="0" fillId="23" borderId="2" xfId="0" applyFont="1" applyFill="1" applyBorder="1"/>
    <xf numFmtId="0" fontId="0" fillId="23" borderId="2" xfId="0" applyFont="1" applyFill="1" applyBorder="1" applyAlignment="1">
      <alignment horizontal="center"/>
    </xf>
    <xf numFmtId="0" fontId="3" fillId="23" borderId="4" xfId="0" applyFont="1" applyFill="1" applyBorder="1" applyAlignment="1">
      <alignment wrapText="1"/>
    </xf>
    <xf numFmtId="0" fontId="8" fillId="0" borderId="1" xfId="0" applyFont="1" applyBorder="1" applyAlignment="1">
      <alignment horizontal="justify" vertical="center"/>
    </xf>
    <xf numFmtId="0" fontId="3" fillId="0" borderId="0" xfId="0" applyFont="1" applyBorder="1"/>
    <xf numFmtId="0" fontId="3" fillId="0" borderId="0" xfId="0" applyFont="1" applyBorder="1" applyAlignment="1">
      <alignment horizontal="center"/>
    </xf>
    <xf numFmtId="0" fontId="1" fillId="5" borderId="1" xfId="0" applyFont="1" applyFill="1" applyBorder="1"/>
    <xf numFmtId="10" fontId="9" fillId="5" borderId="26" xfId="0" applyNumberFormat="1" applyFont="1" applyFill="1" applyBorder="1" applyAlignment="1">
      <alignment horizontal="center"/>
    </xf>
    <xf numFmtId="0" fontId="18" fillId="24" borderId="1" xfId="0" applyFont="1" applyFill="1" applyBorder="1" applyAlignment="1">
      <alignment horizontal="left" wrapText="1"/>
    </xf>
    <xf numFmtId="0" fontId="19" fillId="5" borderId="1" xfId="0" applyFont="1" applyFill="1" applyBorder="1" applyAlignment="1">
      <alignment horizontal="left"/>
    </xf>
    <xf numFmtId="0" fontId="1" fillId="0" borderId="1" xfId="0" applyFont="1" applyFill="1" applyBorder="1"/>
    <xf numFmtId="0" fontId="18" fillId="16" borderId="3" xfId="0" applyFont="1" applyFill="1" applyBorder="1" applyAlignment="1">
      <alignment horizontal="center"/>
    </xf>
    <xf numFmtId="0" fontId="19" fillId="0" borderId="1" xfId="0" applyFont="1" applyBorder="1" applyAlignment="1">
      <alignment wrapText="1"/>
    </xf>
    <xf numFmtId="0" fontId="19" fillId="0" borderId="1" xfId="0" applyFont="1" applyBorder="1" applyAlignment="1">
      <alignment horizontal="center"/>
    </xf>
    <xf numFmtId="0" fontId="19" fillId="0" borderId="1" xfId="0" applyFont="1" applyBorder="1" applyAlignment="1">
      <alignment horizontal="justify" vertical="center"/>
    </xf>
    <xf numFmtId="0" fontId="19" fillId="0" borderId="1" xfId="0" applyFont="1" applyBorder="1" applyAlignment="1">
      <alignment vertical="center" wrapText="1"/>
    </xf>
    <xf numFmtId="0" fontId="5" fillId="7" borderId="1" xfId="0" applyFont="1" applyFill="1" applyBorder="1"/>
    <xf numFmtId="0" fontId="18" fillId="7" borderId="1" xfId="0" applyFont="1" applyFill="1" applyBorder="1"/>
    <xf numFmtId="0" fontId="18" fillId="7" borderId="1" xfId="0" applyFont="1" applyFill="1" applyBorder="1" applyAlignment="1">
      <alignment horizontal="center"/>
    </xf>
    <xf numFmtId="0" fontId="18" fillId="7" borderId="27" xfId="0" applyFont="1" applyFill="1" applyBorder="1" applyAlignment="1">
      <alignment horizontal="left"/>
    </xf>
    <xf numFmtId="0" fontId="18" fillId="7" borderId="1" xfId="0" applyFont="1" applyFill="1" applyBorder="1" applyAlignment="1">
      <alignment horizontal="left"/>
    </xf>
    <xf numFmtId="0" fontId="19" fillId="0" borderId="0" xfId="0" applyFont="1" applyAlignment="1">
      <alignment wrapText="1"/>
    </xf>
    <xf numFmtId="0" fontId="1" fillId="7" borderId="1" xfId="0" applyFont="1" applyFill="1" applyBorder="1"/>
    <xf numFmtId="0" fontId="19" fillId="7" borderId="1" xfId="0" applyFont="1" applyFill="1" applyBorder="1"/>
    <xf numFmtId="0" fontId="19" fillId="7" borderId="1" xfId="0" applyFont="1" applyFill="1" applyBorder="1" applyAlignment="1">
      <alignment horizontal="center"/>
    </xf>
    <xf numFmtId="0" fontId="19" fillId="7" borderId="27" xfId="0" applyFont="1" applyFill="1" applyBorder="1" applyAlignment="1">
      <alignment horizontal="left"/>
    </xf>
    <xf numFmtId="0" fontId="5" fillId="25" borderId="24" xfId="0" applyFont="1" applyFill="1" applyBorder="1" applyAlignment="1">
      <alignment horizontal="center"/>
    </xf>
    <xf numFmtId="0" fontId="18" fillId="26" borderId="24" xfId="0" applyFont="1" applyFill="1" applyBorder="1" applyAlignment="1">
      <alignment horizontal="center"/>
    </xf>
    <xf numFmtId="0" fontId="18" fillId="26" borderId="27" xfId="0" applyFont="1" applyFill="1" applyBorder="1" applyAlignment="1">
      <alignment horizontal="center"/>
    </xf>
    <xf numFmtId="0" fontId="18" fillId="25" borderId="24" xfId="0" applyFont="1" applyFill="1" applyBorder="1"/>
    <xf numFmtId="0" fontId="18" fillId="25" borderId="24" xfId="0" applyFont="1" applyFill="1" applyBorder="1" applyAlignment="1">
      <alignment horizontal="center"/>
    </xf>
    <xf numFmtId="0" fontId="1" fillId="0" borderId="25" xfId="0" applyFont="1" applyFill="1" applyBorder="1"/>
    <xf numFmtId="0" fontId="18" fillId="16" borderId="25" xfId="0" applyFont="1" applyFill="1" applyBorder="1" applyAlignment="1">
      <alignment horizontal="center"/>
    </xf>
    <xf numFmtId="0" fontId="19" fillId="0" borderId="0" xfId="0" applyFont="1" applyAlignment="1">
      <alignment horizontal="left" wrapText="1"/>
    </xf>
    <xf numFmtId="0" fontId="19" fillId="15" borderId="4" xfId="0" applyFont="1" applyFill="1" applyBorder="1" applyAlignment="1">
      <alignment horizontal="left" wrapText="1"/>
    </xf>
    <xf numFmtId="0" fontId="33" fillId="0" borderId="1" xfId="0" applyFont="1" applyBorder="1" applyAlignment="1">
      <alignment horizontal="left" vertical="center" wrapText="1"/>
    </xf>
    <xf numFmtId="0" fontId="18" fillId="26" borderId="24" xfId="0" quotePrefix="1" applyFont="1" applyFill="1" applyBorder="1" applyAlignment="1">
      <alignment horizontal="left"/>
    </xf>
    <xf numFmtId="0" fontId="5" fillId="25" borderId="1" xfId="0" applyFont="1" applyFill="1" applyBorder="1" applyAlignment="1">
      <alignment horizontal="center"/>
    </xf>
    <xf numFmtId="0" fontId="18" fillId="26" borderId="1" xfId="0" applyFont="1" applyFill="1" applyBorder="1" applyAlignment="1">
      <alignment horizontal="center"/>
    </xf>
    <xf numFmtId="0" fontId="18" fillId="26" borderId="1" xfId="0" applyFont="1" applyFill="1" applyBorder="1" applyAlignment="1">
      <alignment horizontal="left"/>
    </xf>
    <xf numFmtId="0" fontId="18" fillId="25" borderId="1" xfId="0" applyFont="1" applyFill="1" applyBorder="1" applyAlignment="1">
      <alignment horizontal="center"/>
    </xf>
    <xf numFmtId="0" fontId="34" fillId="15" borderId="1" xfId="0" applyFont="1" applyFill="1" applyBorder="1"/>
    <xf numFmtId="0" fontId="34" fillId="26" borderId="1" xfId="0" applyFont="1" applyFill="1" applyBorder="1"/>
    <xf numFmtId="0" fontId="19" fillId="25" borderId="1" xfId="0" applyFont="1" applyFill="1" applyBorder="1"/>
    <xf numFmtId="0" fontId="19" fillId="26" borderId="1" xfId="0" applyFont="1" applyFill="1" applyBorder="1" applyAlignment="1">
      <alignment horizontal="center" wrapText="1"/>
    </xf>
    <xf numFmtId="0" fontId="18" fillId="26" borderId="1" xfId="0" applyFont="1" applyFill="1" applyBorder="1" applyAlignment="1">
      <alignment horizontal="center" wrapText="1"/>
    </xf>
    <xf numFmtId="0" fontId="3" fillId="25" borderId="1" xfId="0" applyFont="1" applyFill="1" applyBorder="1" applyAlignment="1">
      <alignment horizontal="left"/>
    </xf>
    <xf numFmtId="0" fontId="17" fillId="25" borderId="1" xfId="0" applyFont="1" applyFill="1" applyBorder="1" applyAlignment="1">
      <alignment horizontal="center"/>
    </xf>
    <xf numFmtId="0" fontId="18" fillId="26" borderId="3" xfId="0" applyFont="1" applyFill="1" applyBorder="1" applyAlignment="1">
      <alignment horizontal="center"/>
    </xf>
    <xf numFmtId="0" fontId="35" fillId="25" borderId="1" xfId="0" applyFont="1" applyFill="1" applyBorder="1" applyAlignment="1">
      <alignment horizontal="center"/>
    </xf>
    <xf numFmtId="0" fontId="5" fillId="27" borderId="1" xfId="0" applyFont="1" applyFill="1" applyBorder="1" applyAlignment="1">
      <alignment horizontal="center"/>
    </xf>
    <xf numFmtId="0" fontId="36" fillId="27" borderId="1" xfId="0" applyFont="1" applyFill="1" applyBorder="1" applyAlignment="1">
      <alignment horizontal="center"/>
    </xf>
    <xf numFmtId="0" fontId="36" fillId="27" borderId="1" xfId="0" applyFont="1" applyFill="1" applyBorder="1" applyAlignment="1">
      <alignment horizontal="center" wrapText="1"/>
    </xf>
    <xf numFmtId="0" fontId="18" fillId="28" borderId="1" xfId="0" applyFont="1" applyFill="1" applyBorder="1" applyAlignment="1">
      <alignment horizontal="center"/>
    </xf>
    <xf numFmtId="0" fontId="3" fillId="27" borderId="1" xfId="0" applyFont="1" applyFill="1" applyBorder="1" applyAlignment="1">
      <alignment horizontal="center"/>
    </xf>
    <xf numFmtId="0" fontId="21" fillId="7" borderId="3" xfId="0" applyFont="1" applyFill="1" applyBorder="1"/>
    <xf numFmtId="0" fontId="19" fillId="16" borderId="2" xfId="0" applyFont="1" applyFill="1" applyBorder="1"/>
    <xf numFmtId="0" fontId="19" fillId="7" borderId="2" xfId="0" applyFont="1" applyFill="1" applyBorder="1"/>
    <xf numFmtId="0" fontId="18" fillId="7" borderId="2" xfId="0" applyFont="1" applyFill="1" applyBorder="1"/>
    <xf numFmtId="0" fontId="20" fillId="7" borderId="4" xfId="0" applyFont="1" applyFill="1" applyBorder="1"/>
    <xf numFmtId="0" fontId="28" fillId="20" borderId="1" xfId="0" applyFont="1" applyFill="1" applyBorder="1" applyAlignment="1">
      <alignment horizontal="right"/>
    </xf>
    <xf numFmtId="0" fontId="6" fillId="20" borderId="1" xfId="0" applyFont="1" applyFill="1" applyBorder="1" applyAlignment="1">
      <alignment horizontal="right"/>
    </xf>
    <xf numFmtId="0" fontId="5" fillId="7" borderId="1" xfId="0" applyFont="1" applyFill="1" applyBorder="1" applyAlignment="1">
      <alignment horizontal="center"/>
    </xf>
    <xf numFmtId="0" fontId="0" fillId="0" borderId="1" xfId="0" applyBorder="1" applyAlignment="1"/>
    <xf numFmtId="0" fontId="3" fillId="11" borderId="4" xfId="0" applyFont="1" applyFill="1" applyBorder="1" applyAlignment="1">
      <alignment wrapText="1"/>
    </xf>
    <xf numFmtId="0" fontId="0" fillId="11" borderId="3" xfId="0" applyFill="1" applyBorder="1" applyAlignment="1">
      <alignment wrapText="1"/>
    </xf>
    <xf numFmtId="0" fontId="17" fillId="15" borderId="0" xfId="0" applyFont="1" applyFill="1" applyBorder="1" applyAlignment="1">
      <alignment horizontal="center"/>
    </xf>
    <xf numFmtId="0" fontId="21" fillId="18" borderId="1" xfId="0" applyFont="1" applyFill="1" applyBorder="1" applyAlignment="1"/>
    <xf numFmtId="0" fontId="7" fillId="20" borderId="1" xfId="0" applyFont="1" applyFill="1" applyBorder="1" applyAlignment="1">
      <alignment horizontal="center"/>
    </xf>
    <xf numFmtId="0" fontId="22" fillId="9" borderId="20" xfId="0" applyFont="1" applyFill="1" applyBorder="1" applyAlignment="1">
      <alignment horizontal="center" vertical="top" wrapText="1"/>
    </xf>
    <xf numFmtId="0" fontId="2" fillId="9" borderId="20" xfId="0" applyFont="1" applyFill="1" applyBorder="1" applyAlignment="1">
      <alignment horizontal="center" vertical="top" wrapText="1"/>
    </xf>
    <xf numFmtId="0" fontId="3" fillId="11" borderId="4" xfId="0" applyFont="1" applyFill="1" applyBorder="1" applyAlignment="1">
      <alignment horizontal="center" wrapText="1"/>
    </xf>
    <xf numFmtId="0" fontId="0" fillId="11" borderId="3" xfId="0" applyFill="1" applyBorder="1" applyAlignment="1">
      <alignment horizontal="center" wrapText="1"/>
    </xf>
    <xf numFmtId="0" fontId="9" fillId="7" borderId="19" xfId="0" applyFont="1" applyFill="1" applyBorder="1" applyAlignment="1">
      <alignment horizontal="center"/>
    </xf>
    <xf numFmtId="0" fontId="0" fillId="7" borderId="0" xfId="0" applyFill="1" applyBorder="1" applyAlignment="1">
      <alignment horizontal="center"/>
    </xf>
    <xf numFmtId="0" fontId="23" fillId="9" borderId="20" xfId="0" applyFont="1" applyFill="1" applyBorder="1" applyAlignment="1">
      <alignment horizontal="center" vertical="top" wrapText="1"/>
    </xf>
    <xf numFmtId="0" fontId="14" fillId="12" borderId="14" xfId="0" applyFont="1" applyFill="1" applyBorder="1" applyAlignment="1">
      <alignment horizontal="center" vertical="top" wrapText="1" readingOrder="1"/>
    </xf>
    <xf numFmtId="0" fontId="14" fillId="12" borderId="15" xfId="0" applyFont="1" applyFill="1" applyBorder="1" applyAlignment="1">
      <alignment horizontal="center" vertical="top" wrapText="1" readingOrder="1"/>
    </xf>
    <xf numFmtId="0" fontId="14" fillId="12" borderId="16" xfId="0" applyFont="1" applyFill="1" applyBorder="1" applyAlignment="1">
      <alignment horizontal="center" vertical="top" wrapText="1" readingOrder="1"/>
    </xf>
    <xf numFmtId="0" fontId="12" fillId="12" borderId="11" xfId="0" applyFont="1" applyFill="1" applyBorder="1" applyAlignment="1">
      <alignment horizontal="center" vertical="center" wrapText="1" readingOrder="1"/>
    </xf>
    <xf numFmtId="0" fontId="12" fillId="12" borderId="12" xfId="0" applyFont="1" applyFill="1" applyBorder="1" applyAlignment="1">
      <alignment horizontal="center" vertical="center" wrapText="1" readingOrder="1"/>
    </xf>
    <xf numFmtId="0" fontId="12" fillId="12" borderId="13" xfId="0" applyFont="1" applyFill="1" applyBorder="1" applyAlignment="1">
      <alignment horizontal="center" vertical="center" wrapText="1" readingOrder="1"/>
    </xf>
    <xf numFmtId="0" fontId="14" fillId="12" borderId="11" xfId="0" applyFont="1" applyFill="1" applyBorder="1" applyAlignment="1">
      <alignment horizontal="center" vertical="top" wrapText="1" readingOrder="1"/>
    </xf>
    <xf numFmtId="0" fontId="14" fillId="12" borderId="12" xfId="0" applyFont="1" applyFill="1" applyBorder="1" applyAlignment="1">
      <alignment horizontal="center" vertical="top" wrapText="1" readingOrder="1"/>
    </xf>
    <xf numFmtId="0" fontId="14" fillId="12" borderId="13" xfId="0" applyFont="1" applyFill="1" applyBorder="1" applyAlignment="1">
      <alignment horizontal="center" vertical="top" wrapText="1" readingOrder="1"/>
    </xf>
    <xf numFmtId="2" fontId="14" fillId="12" borderId="11" xfId="0" applyNumberFormat="1" applyFont="1" applyFill="1" applyBorder="1" applyAlignment="1">
      <alignment horizontal="center" vertical="top" wrapText="1" readingOrder="1"/>
    </xf>
    <xf numFmtId="2" fontId="14" fillId="12" borderId="12" xfId="0" applyNumberFormat="1" applyFont="1" applyFill="1" applyBorder="1" applyAlignment="1">
      <alignment horizontal="center" vertical="top" wrapText="1" readingOrder="1"/>
    </xf>
    <xf numFmtId="2" fontId="14" fillId="12" borderId="13" xfId="0" applyNumberFormat="1" applyFont="1" applyFill="1" applyBorder="1" applyAlignment="1">
      <alignment horizontal="center" vertical="top" wrapText="1" readingOrder="1"/>
    </xf>
    <xf numFmtId="2" fontId="14" fillId="12" borderId="14" xfId="0" applyNumberFormat="1" applyFont="1" applyFill="1" applyBorder="1" applyAlignment="1">
      <alignment horizontal="center" vertical="top" wrapText="1" readingOrder="1"/>
    </xf>
    <xf numFmtId="2" fontId="14" fillId="12" borderId="15" xfId="0" applyNumberFormat="1" applyFont="1" applyFill="1" applyBorder="1" applyAlignment="1">
      <alignment horizontal="center" vertical="top" wrapText="1" readingOrder="1"/>
    </xf>
    <xf numFmtId="2" fontId="14" fillId="12" borderId="16" xfId="0" applyNumberFormat="1" applyFont="1" applyFill="1" applyBorder="1" applyAlignment="1">
      <alignment horizontal="center" vertical="top" wrapText="1" readingOrder="1"/>
    </xf>
    <xf numFmtId="0" fontId="0" fillId="12" borderId="15" xfId="0" applyFill="1" applyBorder="1" applyAlignment="1">
      <alignment horizontal="center" vertical="top" wrapText="1" readingOrder="1"/>
    </xf>
    <xf numFmtId="0" fontId="0" fillId="12" borderId="16" xfId="0" applyFill="1" applyBorder="1" applyAlignment="1">
      <alignment horizontal="center" vertical="top" wrapText="1" readingOrder="1"/>
    </xf>
  </cellXfs>
  <cellStyles count="2">
    <cellStyle name="Hipervínculo" xfId="1" builtinId="8"/>
    <cellStyle name="Normal" xfId="0" builtinId="0"/>
  </cellStyles>
  <dxfs count="12">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205;ndice!A1"/><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205;ndice!A1"/><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5.png"/><Relationship Id="rId1" Type="http://schemas.openxmlformats.org/officeDocument/2006/relationships/image" Target="../media/image6.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205;ndice!A1"/><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205;ndice!A1"/><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oneCellAnchor>
    <xdr:from>
      <xdr:col>3</xdr:col>
      <xdr:colOff>392907</xdr:colOff>
      <xdr:row>1</xdr:row>
      <xdr:rowOff>1588</xdr:rowOff>
    </xdr:from>
    <xdr:ext cx="6800850" cy="968983"/>
    <xdr:sp macro="" textlink="">
      <xdr:nvSpPr>
        <xdr:cNvPr id="9" name="19 Rectángulo">
          <a:extLst>
            <a:ext uri="{FF2B5EF4-FFF2-40B4-BE49-F238E27FC236}">
              <a16:creationId xmlns:a16="http://schemas.microsoft.com/office/drawing/2014/main" id="{2BEE6D1D-756E-4FD6-82AA-BACA0D82F751}"/>
            </a:ext>
          </a:extLst>
        </xdr:cNvPr>
        <xdr:cNvSpPr/>
      </xdr:nvSpPr>
      <xdr:spPr>
        <a:xfrm>
          <a:off x="2678907" y="192088"/>
          <a:ext cx="6800850" cy="968983"/>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s-ES" sz="2800" b="1" cap="none" spc="50">
              <a:ln w="11430"/>
              <a:solidFill>
                <a:schemeClr val="tx2">
                  <a:lumMod val="60000"/>
                  <a:lumOff val="40000"/>
                </a:schemeClr>
              </a:solidFill>
              <a:effectLst>
                <a:outerShdw blurRad="76200" dist="50800" dir="5400000" algn="tl" rotWithShape="0">
                  <a:srgbClr val="000000">
                    <a:alpha val="65000"/>
                  </a:srgbClr>
                </a:outerShdw>
              </a:effectLst>
            </a:rPr>
            <a:t>LISTA DE CHEQUEO</a:t>
          </a:r>
          <a:r>
            <a:rPr lang="es-ES" sz="2800" b="1" cap="none" spc="50" baseline="0">
              <a:ln w="11430"/>
              <a:solidFill>
                <a:schemeClr val="tx2">
                  <a:lumMod val="60000"/>
                  <a:lumOff val="40000"/>
                </a:schemeClr>
              </a:solidFill>
              <a:effectLst>
                <a:outerShdw blurRad="76200" dist="50800" dir="5400000" algn="tl" rotWithShape="0">
                  <a:srgbClr val="000000">
                    <a:alpha val="65000"/>
                  </a:srgbClr>
                </a:outerShdw>
              </a:effectLst>
            </a:rPr>
            <a:t> DEPÓSITO - ALMACÉN  - BODEGA</a:t>
          </a:r>
          <a:endParaRPr lang="es-ES" sz="2800" b="1" cap="none" spc="50">
            <a:ln w="11430"/>
            <a:solidFill>
              <a:schemeClr val="tx2">
                <a:lumMod val="60000"/>
                <a:lumOff val="40000"/>
              </a:schemeClr>
            </a:solidFill>
            <a:effectLst>
              <a:outerShdw blurRad="76200" dist="50800" dir="5400000" algn="tl" rotWithShape="0">
                <a:srgbClr val="000000">
                  <a:alpha val="65000"/>
                </a:srgbClr>
              </a:outerShdw>
            </a:effectLst>
          </a:endParaRPr>
        </a:p>
      </xdr:txBody>
    </xdr:sp>
    <xdr:clientData/>
  </xdr:oneCellAnchor>
  <xdr:twoCellAnchor>
    <xdr:from>
      <xdr:col>5</xdr:col>
      <xdr:colOff>232834</xdr:colOff>
      <xdr:row>17</xdr:row>
      <xdr:rowOff>0</xdr:rowOff>
    </xdr:from>
    <xdr:to>
      <xdr:col>8</xdr:col>
      <xdr:colOff>690034</xdr:colOff>
      <xdr:row>22</xdr:row>
      <xdr:rowOff>139700</xdr:rowOff>
    </xdr:to>
    <xdr:sp macro="" textlink="">
      <xdr:nvSpPr>
        <xdr:cNvPr id="12" name="43 CuadroTexto">
          <a:extLst>
            <a:ext uri="{FF2B5EF4-FFF2-40B4-BE49-F238E27FC236}">
              <a16:creationId xmlns:a16="http://schemas.microsoft.com/office/drawing/2014/main" id="{A056267A-B444-4226-858A-D39D6A7CDC57}"/>
            </a:ext>
          </a:extLst>
        </xdr:cNvPr>
        <xdr:cNvSpPr txBox="1"/>
      </xdr:nvSpPr>
      <xdr:spPr>
        <a:xfrm>
          <a:off x="4042834" y="3767667"/>
          <a:ext cx="6934200" cy="1092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2000" b="1"/>
            <a:t>	"Aplicar técnicas y herramientas que permitan la mejora continua de las Operaciones del Almacén alineada</a:t>
          </a:r>
          <a:r>
            <a:rPr lang="es-MX" sz="2000" b="1" baseline="0"/>
            <a:t> con </a:t>
          </a:r>
          <a:r>
            <a:rPr lang="es-MX" sz="2000" b="1"/>
            <a:t>los objetivos organizacionales"</a:t>
          </a:r>
        </a:p>
      </xdr:txBody>
    </xdr:sp>
    <xdr:clientData/>
  </xdr:twoCellAnchor>
  <xdr:twoCellAnchor>
    <xdr:from>
      <xdr:col>0</xdr:col>
      <xdr:colOff>0</xdr:colOff>
      <xdr:row>22</xdr:row>
      <xdr:rowOff>106893</xdr:rowOff>
    </xdr:from>
    <xdr:to>
      <xdr:col>11</xdr:col>
      <xdr:colOff>190500</xdr:colOff>
      <xdr:row>23</xdr:row>
      <xdr:rowOff>87843</xdr:rowOff>
    </xdr:to>
    <xdr:sp macro="" textlink="">
      <xdr:nvSpPr>
        <xdr:cNvPr id="3" name="Rectángulo 2">
          <a:extLst>
            <a:ext uri="{FF2B5EF4-FFF2-40B4-BE49-F238E27FC236}">
              <a16:creationId xmlns:a16="http://schemas.microsoft.com/office/drawing/2014/main" id="{8C2FF62A-386A-4367-9EE3-4ED72D8747C7}"/>
            </a:ext>
          </a:extLst>
        </xdr:cNvPr>
        <xdr:cNvSpPr/>
      </xdr:nvSpPr>
      <xdr:spPr>
        <a:xfrm>
          <a:off x="0" y="4827060"/>
          <a:ext cx="12763500" cy="171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291042</xdr:colOff>
      <xdr:row>4</xdr:row>
      <xdr:rowOff>96573</xdr:rowOff>
    </xdr:from>
    <xdr:to>
      <xdr:col>5</xdr:col>
      <xdr:colOff>128258</xdr:colOff>
      <xdr:row>17</xdr:row>
      <xdr:rowOff>74083</xdr:rowOff>
    </xdr:to>
    <xdr:pic>
      <xdr:nvPicPr>
        <xdr:cNvPr id="11" name="Imagen 10" descr="Imagen relacionada">
          <a:extLst>
            <a:ext uri="{FF2B5EF4-FFF2-40B4-BE49-F238E27FC236}">
              <a16:creationId xmlns:a16="http://schemas.microsoft.com/office/drawing/2014/main" id="{EB24CD95-6AC7-4A9B-A206-8C7B1A549A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042" y="858573"/>
          <a:ext cx="3647216" cy="2983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234157</xdr:colOff>
      <xdr:row>0</xdr:row>
      <xdr:rowOff>0</xdr:rowOff>
    </xdr:from>
    <xdr:to>
      <xdr:col>3</xdr:col>
      <xdr:colOff>167293</xdr:colOff>
      <xdr:row>3</xdr:row>
      <xdr:rowOff>123504</xdr:rowOff>
    </xdr:to>
    <xdr:pic>
      <xdr:nvPicPr>
        <xdr:cNvPr id="8" name="Imagen 7"/>
        <xdr:cNvPicPr>
          <a:picLocks noChangeAspect="1"/>
        </xdr:cNvPicPr>
      </xdr:nvPicPr>
      <xdr:blipFill>
        <a:blip xmlns:r="http://schemas.openxmlformats.org/officeDocument/2006/relationships" r:embed="rId2"/>
        <a:stretch>
          <a:fillRect/>
        </a:stretch>
      </xdr:blipFill>
      <xdr:spPr>
        <a:xfrm>
          <a:off x="234157" y="0"/>
          <a:ext cx="2219136" cy="6950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2276475</xdr:colOff>
      <xdr:row>0</xdr:row>
      <xdr:rowOff>95250</xdr:rowOff>
    </xdr:from>
    <xdr:to>
      <xdr:col>7</xdr:col>
      <xdr:colOff>295275</xdr:colOff>
      <xdr:row>5</xdr:row>
      <xdr:rowOff>76118</xdr:rowOff>
    </xdr:to>
    <xdr:pic>
      <xdr:nvPicPr>
        <xdr:cNvPr id="2" name="Picture 5" descr="C:\Users\Gestión Empresarial\Desktop\Plantilla Publicidad (Agosto 2013)\replantilla\talleres_de_almacen.png">
          <a:extLst>
            <a:ext uri="{FF2B5EF4-FFF2-40B4-BE49-F238E27FC236}">
              <a16:creationId xmlns:a16="http://schemas.microsoft.com/office/drawing/2014/main" id="{7E4B5712-47C7-4008-9D36-EF31403F52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34775" y="95250"/>
          <a:ext cx="676275" cy="9333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2362201</xdr:colOff>
      <xdr:row>1</xdr:row>
      <xdr:rowOff>3176</xdr:rowOff>
    </xdr:from>
    <xdr:ext cx="6800850" cy="530658"/>
    <xdr:sp macro="" textlink="">
      <xdr:nvSpPr>
        <xdr:cNvPr id="3" name="19 Rectángulo">
          <a:extLst>
            <a:ext uri="{FF2B5EF4-FFF2-40B4-BE49-F238E27FC236}">
              <a16:creationId xmlns:a16="http://schemas.microsoft.com/office/drawing/2014/main" id="{9E26932F-030B-4058-A71A-5E44D29BB60E}"/>
            </a:ext>
          </a:extLst>
        </xdr:cNvPr>
        <xdr:cNvSpPr/>
      </xdr:nvSpPr>
      <xdr:spPr>
        <a:xfrm>
          <a:off x="3886201" y="193676"/>
          <a:ext cx="6800850" cy="530658"/>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800" b="1" i="0" u="none" strike="noStrike" kern="0" cap="none" spc="50" normalizeH="0" baseline="0" noProof="0">
              <a:ln w="11430"/>
              <a:solidFill>
                <a:srgbClr val="1F497D">
                  <a:lumMod val="60000"/>
                  <a:lumOff val="40000"/>
                </a:srgbClr>
              </a:solidFill>
              <a:effectLst>
                <a:outerShdw blurRad="76200" dist="50800" dir="5400000" algn="tl" rotWithShape="0">
                  <a:srgbClr val="000000">
                    <a:alpha val="65000"/>
                  </a:srgbClr>
                </a:outerShdw>
              </a:effectLst>
              <a:uLnTx/>
              <a:uFillTx/>
            </a:rPr>
            <a:t>POLÍTICAS GENERALES DEL DEPÓSITO</a:t>
          </a:r>
        </a:p>
      </xdr:txBody>
    </xdr:sp>
    <xdr:clientData/>
  </xdr:oneCellAnchor>
  <xdr:twoCellAnchor editAs="oneCell">
    <xdr:from>
      <xdr:col>0</xdr:col>
      <xdr:colOff>0</xdr:colOff>
      <xdr:row>0</xdr:row>
      <xdr:rowOff>0</xdr:rowOff>
    </xdr:from>
    <xdr:to>
      <xdr:col>1</xdr:col>
      <xdr:colOff>6163</xdr:colOff>
      <xdr:row>1</xdr:row>
      <xdr:rowOff>181388</xdr:rowOff>
    </xdr:to>
    <xdr:pic>
      <xdr:nvPicPr>
        <xdr:cNvPr id="4" name="Imagen 3">
          <a:hlinkClick xmlns:r="http://schemas.openxmlformats.org/officeDocument/2006/relationships" r:id="rId2"/>
          <a:extLst>
            <a:ext uri="{FF2B5EF4-FFF2-40B4-BE49-F238E27FC236}">
              <a16:creationId xmlns:a16="http://schemas.microsoft.com/office/drawing/2014/main" id="{D0966802-AD1C-4BCE-801C-CC0AA4C7926B}"/>
            </a:ext>
          </a:extLst>
        </xdr:cNvPr>
        <xdr:cNvPicPr>
          <a:picLocks noChangeAspect="1"/>
        </xdr:cNvPicPr>
      </xdr:nvPicPr>
      <xdr:blipFill>
        <a:blip xmlns:r="http://schemas.openxmlformats.org/officeDocument/2006/relationships" r:embed="rId3"/>
        <a:stretch>
          <a:fillRect/>
        </a:stretch>
      </xdr:blipFill>
      <xdr:spPr>
        <a:xfrm>
          <a:off x="0" y="0"/>
          <a:ext cx="768163" cy="3718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2273300</xdr:colOff>
      <xdr:row>0</xdr:row>
      <xdr:rowOff>0</xdr:rowOff>
    </xdr:from>
    <xdr:to>
      <xdr:col>7</xdr:col>
      <xdr:colOff>928686</xdr:colOff>
      <xdr:row>4</xdr:row>
      <xdr:rowOff>98904</xdr:rowOff>
    </xdr:to>
    <xdr:pic>
      <xdr:nvPicPr>
        <xdr:cNvPr id="2" name="Picture 5" descr="C:\Users\Gestión Empresarial\Desktop\Plantilla Publicidad (Agosto 2013)\replantilla\talleres_de_almacen.png">
          <a:extLst>
            <a:ext uri="{FF2B5EF4-FFF2-40B4-BE49-F238E27FC236}">
              <a16:creationId xmlns:a16="http://schemas.microsoft.com/office/drawing/2014/main" id="{0157C394-95DA-4BAD-95C9-D9858E416E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4300" y="0"/>
          <a:ext cx="1536699" cy="1313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1498600</xdr:colOff>
      <xdr:row>0</xdr:row>
      <xdr:rowOff>88900</xdr:rowOff>
    </xdr:from>
    <xdr:ext cx="6800850" cy="530658"/>
    <xdr:sp macro="" textlink="">
      <xdr:nvSpPr>
        <xdr:cNvPr id="3" name="19 Rectángulo">
          <a:extLst>
            <a:ext uri="{FF2B5EF4-FFF2-40B4-BE49-F238E27FC236}">
              <a16:creationId xmlns:a16="http://schemas.microsoft.com/office/drawing/2014/main" id="{9BC24A4B-812F-4365-8A04-A30B1BCE6700}"/>
            </a:ext>
          </a:extLst>
        </xdr:cNvPr>
        <xdr:cNvSpPr/>
      </xdr:nvSpPr>
      <xdr:spPr>
        <a:xfrm>
          <a:off x="2946400" y="88900"/>
          <a:ext cx="6800850" cy="530658"/>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800" b="1" i="0" u="none" strike="noStrike" kern="0" cap="none" spc="50" normalizeH="0" baseline="0" noProof="0">
              <a:ln w="11430"/>
              <a:solidFill>
                <a:srgbClr val="1F497D">
                  <a:lumMod val="60000"/>
                  <a:lumOff val="40000"/>
                </a:srgbClr>
              </a:solidFill>
              <a:effectLst>
                <a:outerShdw blurRad="76200" dist="50800" dir="5400000" algn="tl" rotWithShape="0">
                  <a:srgbClr val="000000">
                    <a:alpha val="65000"/>
                  </a:srgbClr>
                </a:outerShdw>
              </a:effectLst>
              <a:uLnTx/>
              <a:uFillTx/>
            </a:rPr>
            <a:t>EVALUACIÓN 15 PRINCIPIOS</a:t>
          </a:r>
        </a:p>
      </xdr:txBody>
    </xdr:sp>
    <xdr:clientData/>
  </xdr:oneCellAnchor>
  <xdr:twoCellAnchor editAs="oneCell">
    <xdr:from>
      <xdr:col>0</xdr:col>
      <xdr:colOff>0</xdr:colOff>
      <xdr:row>0</xdr:row>
      <xdr:rowOff>0</xdr:rowOff>
    </xdr:from>
    <xdr:to>
      <xdr:col>1</xdr:col>
      <xdr:colOff>282388</xdr:colOff>
      <xdr:row>1</xdr:row>
      <xdr:rowOff>190913</xdr:rowOff>
    </xdr:to>
    <xdr:pic>
      <xdr:nvPicPr>
        <xdr:cNvPr id="5" name="Imagen 4">
          <a:hlinkClick xmlns:r="http://schemas.openxmlformats.org/officeDocument/2006/relationships" r:id="rId2"/>
          <a:extLst>
            <a:ext uri="{FF2B5EF4-FFF2-40B4-BE49-F238E27FC236}">
              <a16:creationId xmlns:a16="http://schemas.microsoft.com/office/drawing/2014/main" id="{BA75B042-C248-4EB9-817A-92D57A47D09A}"/>
            </a:ext>
          </a:extLst>
        </xdr:cNvPr>
        <xdr:cNvPicPr>
          <a:picLocks noChangeAspect="1"/>
        </xdr:cNvPicPr>
      </xdr:nvPicPr>
      <xdr:blipFill>
        <a:blip xmlns:r="http://schemas.openxmlformats.org/officeDocument/2006/relationships" r:embed="rId3"/>
        <a:stretch>
          <a:fillRect/>
        </a:stretch>
      </xdr:blipFill>
      <xdr:spPr>
        <a:xfrm>
          <a:off x="0" y="0"/>
          <a:ext cx="768163" cy="3718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688975</xdr:colOff>
      <xdr:row>0</xdr:row>
      <xdr:rowOff>79375</xdr:rowOff>
    </xdr:from>
    <xdr:ext cx="6800850" cy="530658"/>
    <xdr:sp macro="" textlink="">
      <xdr:nvSpPr>
        <xdr:cNvPr id="2" name="19 Rectángulo">
          <a:extLst>
            <a:ext uri="{FF2B5EF4-FFF2-40B4-BE49-F238E27FC236}">
              <a16:creationId xmlns:a16="http://schemas.microsoft.com/office/drawing/2014/main" id="{7FE1ED24-BD0B-4C35-AAB5-DABD96994326}"/>
            </a:ext>
          </a:extLst>
        </xdr:cNvPr>
        <xdr:cNvSpPr/>
      </xdr:nvSpPr>
      <xdr:spPr>
        <a:xfrm>
          <a:off x="1679575" y="79375"/>
          <a:ext cx="6800850" cy="530658"/>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800" b="1" i="0" u="none" strike="noStrike" kern="0" cap="none" spc="50" normalizeH="0" baseline="0" noProof="0">
              <a:ln w="11430"/>
              <a:solidFill>
                <a:srgbClr val="1F497D">
                  <a:lumMod val="60000"/>
                  <a:lumOff val="40000"/>
                </a:srgbClr>
              </a:solidFill>
              <a:effectLst>
                <a:outerShdw blurRad="76200" dist="50800" dir="5400000" algn="tl" rotWithShape="0">
                  <a:srgbClr val="000000">
                    <a:alpha val="65000"/>
                  </a:srgbClr>
                </a:outerShdw>
              </a:effectLst>
              <a:uLnTx/>
              <a:uFillTx/>
            </a:rPr>
            <a:t>12 DIMENSIONES</a:t>
          </a:r>
        </a:p>
      </xdr:txBody>
    </xdr:sp>
    <xdr:clientData/>
  </xdr:oneCellAnchor>
  <xdr:twoCellAnchor>
    <xdr:from>
      <xdr:col>2</xdr:col>
      <xdr:colOff>754944</xdr:colOff>
      <xdr:row>5</xdr:row>
      <xdr:rowOff>536222</xdr:rowOff>
    </xdr:from>
    <xdr:to>
      <xdr:col>9</xdr:col>
      <xdr:colOff>714375</xdr:colOff>
      <xdr:row>5</xdr:row>
      <xdr:rowOff>1442560</xdr:rowOff>
    </xdr:to>
    <xdr:sp macro="" textlink="">
      <xdr:nvSpPr>
        <xdr:cNvPr id="4" name="Text Box 2">
          <a:extLst>
            <a:ext uri="{FF2B5EF4-FFF2-40B4-BE49-F238E27FC236}">
              <a16:creationId xmlns:a16="http://schemas.microsoft.com/office/drawing/2014/main" id="{CC6F0C01-7D22-4587-B912-66AE5D7CF9E4}"/>
            </a:ext>
          </a:extLst>
        </xdr:cNvPr>
        <xdr:cNvSpPr txBox="1">
          <a:spLocks noChangeArrowheads="1"/>
        </xdr:cNvSpPr>
      </xdr:nvSpPr>
      <xdr:spPr bwMode="auto">
        <a:xfrm>
          <a:off x="990600" y="2012597"/>
          <a:ext cx="7896225" cy="906338"/>
        </a:xfrm>
        <a:prstGeom prst="rect">
          <a:avLst/>
        </a:prstGeom>
        <a:noFill/>
        <a:ln>
          <a:noFill/>
        </a:ln>
        <a:effectLst/>
        <a:extLst>
          <a:ext uri="{909E8E84-426E-40DD-AFC4-6F175D3DCCD1}">
            <a14:hiddenFill xmlns:a14="http://schemas.microsoft.com/office/drawing/2010/main">
              <a:gradFill rotWithShape="1">
                <a:gsLst>
                  <a:gs pos="0">
                    <a:schemeClr val="accent1">
                      <a:alpha val="80000"/>
                    </a:schemeClr>
                  </a:gs>
                  <a:gs pos="100000">
                    <a:schemeClr val="bg1"/>
                  </a:gs>
                </a:gsLst>
                <a:lin ang="5400000" scaled="1"/>
              </a:gradFill>
            </a14:hiddenFill>
          </a:ext>
          <a:ext uri="{91240B29-F687-4F45-9708-019B960494DF}">
            <a14:hiddenLine xmlns:a14="http://schemas.microsoft.com/office/drawing/2010/main" w="9525" algn="ctr">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s-ES"/>
          </a:defPPr>
          <a:lvl1pPr algn="l" rtl="0" fontAlgn="base">
            <a:spcBef>
              <a:spcPct val="0"/>
            </a:spcBef>
            <a:spcAft>
              <a:spcPct val="0"/>
            </a:spcAft>
            <a:defRPr sz="2200" kern="1200">
              <a:solidFill>
                <a:srgbClr val="000000"/>
              </a:solidFill>
              <a:latin typeface="Times New Roman" pitchFamily="18" charset="0"/>
            </a:defRPr>
          </a:lvl1pPr>
          <a:lvl2pPr marL="457200" algn="l" rtl="0" fontAlgn="base">
            <a:spcBef>
              <a:spcPct val="0"/>
            </a:spcBef>
            <a:spcAft>
              <a:spcPct val="0"/>
            </a:spcAft>
            <a:defRPr sz="2200" kern="1200">
              <a:solidFill>
                <a:srgbClr val="000000"/>
              </a:solidFill>
              <a:latin typeface="Times New Roman" pitchFamily="18" charset="0"/>
            </a:defRPr>
          </a:lvl2pPr>
          <a:lvl3pPr marL="914400" algn="l" rtl="0" fontAlgn="base">
            <a:spcBef>
              <a:spcPct val="0"/>
            </a:spcBef>
            <a:spcAft>
              <a:spcPct val="0"/>
            </a:spcAft>
            <a:defRPr sz="2200" kern="1200">
              <a:solidFill>
                <a:srgbClr val="000000"/>
              </a:solidFill>
              <a:latin typeface="Times New Roman" pitchFamily="18" charset="0"/>
            </a:defRPr>
          </a:lvl3pPr>
          <a:lvl4pPr marL="1371600" algn="l" rtl="0" fontAlgn="base">
            <a:spcBef>
              <a:spcPct val="0"/>
            </a:spcBef>
            <a:spcAft>
              <a:spcPct val="0"/>
            </a:spcAft>
            <a:defRPr sz="2200" kern="1200">
              <a:solidFill>
                <a:srgbClr val="000000"/>
              </a:solidFill>
              <a:latin typeface="Times New Roman" pitchFamily="18" charset="0"/>
            </a:defRPr>
          </a:lvl4pPr>
          <a:lvl5pPr marL="1828800" algn="l" rtl="0" fontAlgn="base">
            <a:spcBef>
              <a:spcPct val="0"/>
            </a:spcBef>
            <a:spcAft>
              <a:spcPct val="0"/>
            </a:spcAft>
            <a:defRPr sz="2200" kern="1200">
              <a:solidFill>
                <a:srgbClr val="000000"/>
              </a:solidFill>
              <a:latin typeface="Times New Roman" pitchFamily="18" charset="0"/>
            </a:defRPr>
          </a:lvl5pPr>
          <a:lvl6pPr marL="2286000" algn="l" defTabSz="914400" rtl="0" eaLnBrk="1" latinLnBrk="0" hangingPunct="1">
            <a:defRPr sz="2200" kern="1200">
              <a:solidFill>
                <a:srgbClr val="000000"/>
              </a:solidFill>
              <a:latin typeface="Times New Roman" pitchFamily="18" charset="0"/>
            </a:defRPr>
          </a:lvl6pPr>
          <a:lvl7pPr marL="2743200" algn="l" defTabSz="914400" rtl="0" eaLnBrk="1" latinLnBrk="0" hangingPunct="1">
            <a:defRPr sz="2200" kern="1200">
              <a:solidFill>
                <a:srgbClr val="000000"/>
              </a:solidFill>
              <a:latin typeface="Times New Roman" pitchFamily="18" charset="0"/>
            </a:defRPr>
          </a:lvl7pPr>
          <a:lvl8pPr marL="3200400" algn="l" defTabSz="914400" rtl="0" eaLnBrk="1" latinLnBrk="0" hangingPunct="1">
            <a:defRPr sz="2200" kern="1200">
              <a:solidFill>
                <a:srgbClr val="000000"/>
              </a:solidFill>
              <a:latin typeface="Times New Roman" pitchFamily="18" charset="0"/>
            </a:defRPr>
          </a:lvl8pPr>
          <a:lvl9pPr marL="3657600" algn="l" defTabSz="914400" rtl="0" eaLnBrk="1" latinLnBrk="0" hangingPunct="1">
            <a:defRPr sz="2200" kern="1200">
              <a:solidFill>
                <a:srgbClr val="000000"/>
              </a:solidFill>
              <a:latin typeface="Times New Roman" pitchFamily="18" charset="0"/>
            </a:defRPr>
          </a:lvl9pPr>
        </a:lstStyle>
        <a:p>
          <a:pPr algn="l">
            <a:lnSpc>
              <a:spcPct val="130000"/>
            </a:lnSpc>
            <a:defRPr/>
          </a:pPr>
          <a:r>
            <a:rPr lang="es-ES" sz="800" b="1" i="1">
              <a:latin typeface="+mn-lt"/>
            </a:rPr>
            <a:t>Se definen 4 niveles de cumplimiento, para evaluar por cada aspecto, el grado de utilización de las mejores prácticas.</a:t>
          </a:r>
        </a:p>
        <a:p>
          <a:pPr algn="l">
            <a:lnSpc>
              <a:spcPct val="130000"/>
            </a:lnSpc>
            <a:defRPr/>
          </a:pPr>
          <a:r>
            <a:rPr lang="es-ES" sz="800" b="1">
              <a:latin typeface="+mn-lt"/>
            </a:rPr>
            <a:t>Nivel 0 (No está implementado): </a:t>
          </a:r>
          <a:r>
            <a:rPr lang="es-ES" sz="800" b="1" i="1">
              <a:latin typeface="+mn-lt"/>
            </a:rPr>
            <a:t>No existe ningún indicio del uso de esta práctica</a:t>
          </a:r>
        </a:p>
        <a:p>
          <a:pPr algn="l">
            <a:lnSpc>
              <a:spcPct val="130000"/>
            </a:lnSpc>
            <a:defRPr/>
          </a:pPr>
          <a:r>
            <a:rPr lang="es-ES" sz="800" b="1">
              <a:latin typeface="+mn-lt"/>
            </a:rPr>
            <a:t>Nivel 1 (Inadecuado): </a:t>
          </a:r>
          <a:r>
            <a:rPr lang="es-ES" sz="800" b="1" i="1">
              <a:latin typeface="+mn-lt"/>
            </a:rPr>
            <a:t>No existe evidencia de planes de acción y compromiso de cumplir con la práctica.</a:t>
          </a:r>
        </a:p>
        <a:p>
          <a:pPr algn="l">
            <a:lnSpc>
              <a:spcPct val="130000"/>
            </a:lnSpc>
            <a:defRPr/>
          </a:pPr>
          <a:r>
            <a:rPr lang="es-ES" sz="800" b="1">
              <a:latin typeface="+mn-lt"/>
            </a:rPr>
            <a:t>Nivel 2 (Aceptable): </a:t>
          </a:r>
          <a:r>
            <a:rPr lang="es-ES" sz="800" b="1" i="1">
              <a:latin typeface="+mn-lt"/>
            </a:rPr>
            <a:t>La implementación de la práctica está en progreso.</a:t>
          </a:r>
        </a:p>
        <a:p>
          <a:pPr algn="l">
            <a:lnSpc>
              <a:spcPct val="130000"/>
            </a:lnSpc>
            <a:defRPr/>
          </a:pPr>
          <a:r>
            <a:rPr lang="es-ES" sz="800" b="1">
              <a:latin typeface="+mn-lt"/>
            </a:rPr>
            <a:t>Nivel 3 (Óptimo): </a:t>
          </a:r>
          <a:r>
            <a:rPr lang="es-ES" sz="800" b="1" i="1">
              <a:latin typeface="+mn-lt"/>
            </a:rPr>
            <a:t>La práctica está implementada y su ejecución se realiza sin fallas de una manera estandarizada.</a:t>
          </a:r>
        </a:p>
      </xdr:txBody>
    </xdr:sp>
    <xdr:clientData/>
  </xdr:twoCellAnchor>
  <xdr:twoCellAnchor editAs="oneCell">
    <xdr:from>
      <xdr:col>4</xdr:col>
      <xdr:colOff>887942</xdr:colOff>
      <xdr:row>0</xdr:row>
      <xdr:rowOff>790575</xdr:rowOff>
    </xdr:from>
    <xdr:to>
      <xdr:col>7</xdr:col>
      <xdr:colOff>666750</xdr:colOff>
      <xdr:row>5</xdr:row>
      <xdr:rowOff>492213</xdr:rowOff>
    </xdr:to>
    <xdr:pic>
      <xdr:nvPicPr>
        <xdr:cNvPr id="5" name="2 Imagen">
          <a:extLst>
            <a:ext uri="{FF2B5EF4-FFF2-40B4-BE49-F238E27FC236}">
              <a16:creationId xmlns:a16="http://schemas.microsoft.com/office/drawing/2014/main" id="{9A278149-90AD-47F2-8B24-B40B0BEA9C51}"/>
            </a:ext>
          </a:extLst>
        </xdr:cNvPr>
        <xdr:cNvPicPr>
          <a:picLocks noChangeAspect="1"/>
        </xdr:cNvPicPr>
      </xdr:nvPicPr>
      <xdr:blipFill>
        <a:blip xmlns:r="http://schemas.openxmlformats.org/officeDocument/2006/relationships" r:embed="rId1"/>
        <a:stretch>
          <a:fillRect/>
        </a:stretch>
      </xdr:blipFill>
      <xdr:spPr>
        <a:xfrm>
          <a:off x="2640542" y="790575"/>
          <a:ext cx="4674658" cy="2092413"/>
        </a:xfrm>
        <a:prstGeom prst="rect">
          <a:avLst/>
        </a:prstGeom>
      </xdr:spPr>
    </xdr:pic>
    <xdr:clientData/>
  </xdr:twoCellAnchor>
  <xdr:twoCellAnchor editAs="oneCell">
    <xdr:from>
      <xdr:col>3</xdr:col>
      <xdr:colOff>98425</xdr:colOff>
      <xdr:row>2</xdr:row>
      <xdr:rowOff>76200</xdr:rowOff>
    </xdr:from>
    <xdr:to>
      <xdr:col>4</xdr:col>
      <xdr:colOff>530225</xdr:colOff>
      <xdr:row>5</xdr:row>
      <xdr:rowOff>284180</xdr:rowOff>
    </xdr:to>
    <xdr:pic>
      <xdr:nvPicPr>
        <xdr:cNvPr id="6" name="Picture 5" descr="C:\Users\Gestión Empresarial\Desktop\Plantilla Publicidad (Agosto 2013)\replantilla\talleres_de_almacen.png">
          <a:extLst>
            <a:ext uri="{FF2B5EF4-FFF2-40B4-BE49-F238E27FC236}">
              <a16:creationId xmlns:a16="http://schemas.microsoft.com/office/drawing/2014/main" id="{576DBC59-077F-454A-8DB7-38FB2F853B9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9025" y="1371600"/>
          <a:ext cx="1193800" cy="13033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6163</xdr:colOff>
      <xdr:row>0</xdr:row>
      <xdr:rowOff>371888</xdr:rowOff>
    </xdr:to>
    <xdr:pic>
      <xdr:nvPicPr>
        <xdr:cNvPr id="7" name="Imagen 6">
          <a:hlinkClick xmlns:r="http://schemas.openxmlformats.org/officeDocument/2006/relationships" r:id="rId3"/>
          <a:extLst>
            <a:ext uri="{FF2B5EF4-FFF2-40B4-BE49-F238E27FC236}">
              <a16:creationId xmlns:a16="http://schemas.microsoft.com/office/drawing/2014/main" id="{7DB1B384-D39F-410D-AA83-55D963B85DA8}"/>
            </a:ext>
          </a:extLst>
        </xdr:cNvPr>
        <xdr:cNvPicPr>
          <a:picLocks noChangeAspect="1"/>
        </xdr:cNvPicPr>
      </xdr:nvPicPr>
      <xdr:blipFill>
        <a:blip xmlns:r="http://schemas.openxmlformats.org/officeDocument/2006/relationships" r:embed="rId4"/>
        <a:stretch>
          <a:fillRect/>
        </a:stretch>
      </xdr:blipFill>
      <xdr:spPr>
        <a:xfrm>
          <a:off x="0" y="0"/>
          <a:ext cx="768163" cy="3718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6</xdr:col>
      <xdr:colOff>885825</xdr:colOff>
      <xdr:row>0</xdr:row>
      <xdr:rowOff>0</xdr:rowOff>
    </xdr:from>
    <xdr:ext cx="1393825" cy="1339769"/>
    <xdr:pic>
      <xdr:nvPicPr>
        <xdr:cNvPr id="2" name="Picture 5" descr="C:\Users\Gestión Empresarial\Desktop\Plantilla Publicidad (Agosto 2013)\replantilla\talleres_de_almacen.png">
          <a:extLst>
            <a:ext uri="{FF2B5EF4-FFF2-40B4-BE49-F238E27FC236}">
              <a16:creationId xmlns:a16="http://schemas.microsoft.com/office/drawing/2014/main" id="{629C3046-0D2F-4563-9650-5A293FB9D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0"/>
          <a:ext cx="1393825" cy="13397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704851</xdr:colOff>
      <xdr:row>1</xdr:row>
      <xdr:rowOff>31751</xdr:rowOff>
    </xdr:from>
    <xdr:ext cx="6800850" cy="530658"/>
    <xdr:sp macro="" textlink="">
      <xdr:nvSpPr>
        <xdr:cNvPr id="3" name="19 Rectángulo">
          <a:extLst>
            <a:ext uri="{FF2B5EF4-FFF2-40B4-BE49-F238E27FC236}">
              <a16:creationId xmlns:a16="http://schemas.microsoft.com/office/drawing/2014/main" id="{ACB0CB4E-8D3C-48BF-8485-38E63E5733B2}"/>
            </a:ext>
          </a:extLst>
        </xdr:cNvPr>
        <xdr:cNvSpPr/>
      </xdr:nvSpPr>
      <xdr:spPr>
        <a:xfrm>
          <a:off x="1466851" y="222251"/>
          <a:ext cx="6800850" cy="530658"/>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800" b="1" i="0" u="none" strike="noStrike" kern="0" cap="none" spc="50" normalizeH="0" baseline="0" noProof="0">
              <a:ln w="11430"/>
              <a:solidFill>
                <a:srgbClr val="1F497D">
                  <a:lumMod val="60000"/>
                  <a:lumOff val="40000"/>
                </a:srgbClr>
              </a:solidFill>
              <a:effectLst>
                <a:outerShdw blurRad="76200" dist="50800" dir="5400000" algn="tl" rotWithShape="0">
                  <a:srgbClr val="000000">
                    <a:alpha val="65000"/>
                  </a:srgbClr>
                </a:outerShdw>
              </a:effectLst>
              <a:uLnTx/>
              <a:uFillTx/>
            </a:rPr>
            <a:t>SEGURIDAD</a:t>
          </a:r>
        </a:p>
      </xdr:txBody>
    </xdr:sp>
    <xdr:clientData/>
  </xdr:oneCellAnchor>
  <xdr:oneCellAnchor>
    <xdr:from>
      <xdr:col>0</xdr:col>
      <xdr:colOff>0</xdr:colOff>
      <xdr:row>0</xdr:row>
      <xdr:rowOff>0</xdr:rowOff>
    </xdr:from>
    <xdr:ext cx="768163" cy="371888"/>
    <xdr:pic>
      <xdr:nvPicPr>
        <xdr:cNvPr id="4" name="Imagen 3">
          <a:hlinkClick xmlns:r="http://schemas.openxmlformats.org/officeDocument/2006/relationships" r:id="rId2"/>
          <a:extLst>
            <a:ext uri="{FF2B5EF4-FFF2-40B4-BE49-F238E27FC236}">
              <a16:creationId xmlns:a16="http://schemas.microsoft.com/office/drawing/2014/main" id="{F736D8A7-2D7E-46AA-8E68-5380BACBBD65}"/>
            </a:ext>
          </a:extLst>
        </xdr:cNvPr>
        <xdr:cNvPicPr>
          <a:picLocks noChangeAspect="1"/>
        </xdr:cNvPicPr>
      </xdr:nvPicPr>
      <xdr:blipFill>
        <a:blip xmlns:r="http://schemas.openxmlformats.org/officeDocument/2006/relationships" r:embed="rId3"/>
        <a:stretch>
          <a:fillRect/>
        </a:stretch>
      </xdr:blipFill>
      <xdr:spPr>
        <a:xfrm>
          <a:off x="0" y="0"/>
          <a:ext cx="768163" cy="37188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250824</xdr:colOff>
      <xdr:row>3</xdr:row>
      <xdr:rowOff>104775</xdr:rowOff>
    </xdr:from>
    <xdr:ext cx="1654176" cy="1528335"/>
    <xdr:pic>
      <xdr:nvPicPr>
        <xdr:cNvPr id="2" name="2 Imagen" descr="http://www.cadenadesuministro.es/wp-content/uploads/2012/07/Seminario-sobre-Log%C3%ADstica-interna.-Organizaci%C3%B3n-eficiente-de-almacenes-y-gesti%C3%B3n-de-stocks.jpeg">
          <a:extLst>
            <a:ext uri="{FF2B5EF4-FFF2-40B4-BE49-F238E27FC236}">
              <a16:creationId xmlns:a16="http://schemas.microsoft.com/office/drawing/2014/main" id="{DC027B69-A42F-4301-BECC-7AB1164A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0800000" flipV="1">
          <a:off x="250824" y="676275"/>
          <a:ext cx="1654176" cy="152833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oneCellAnchor>
  <xdr:oneCellAnchor>
    <xdr:from>
      <xdr:col>3</xdr:col>
      <xdr:colOff>288925</xdr:colOff>
      <xdr:row>0</xdr:row>
      <xdr:rowOff>117475</xdr:rowOff>
    </xdr:from>
    <xdr:ext cx="5330825" cy="968983"/>
    <xdr:sp macro="" textlink="">
      <xdr:nvSpPr>
        <xdr:cNvPr id="3" name="19 Rectángulo">
          <a:extLst>
            <a:ext uri="{FF2B5EF4-FFF2-40B4-BE49-F238E27FC236}">
              <a16:creationId xmlns:a16="http://schemas.microsoft.com/office/drawing/2014/main" id="{6056B72E-9AA5-4A35-9FA2-EC8D1619BFF1}"/>
            </a:ext>
          </a:extLst>
        </xdr:cNvPr>
        <xdr:cNvSpPr/>
      </xdr:nvSpPr>
      <xdr:spPr>
        <a:xfrm>
          <a:off x="2574925" y="117475"/>
          <a:ext cx="5330825" cy="968983"/>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800" b="1" i="0" u="none" strike="noStrike" kern="0" cap="none" spc="50" normalizeH="0" baseline="0" noProof="0">
              <a:ln w="11430"/>
              <a:solidFill>
                <a:srgbClr val="1F497D">
                  <a:lumMod val="60000"/>
                  <a:lumOff val="40000"/>
                </a:srgbClr>
              </a:solidFill>
              <a:effectLst>
                <a:outerShdw blurRad="76200" dist="50800" dir="5400000" algn="tl" rotWithShape="0">
                  <a:srgbClr val="000000">
                    <a:alpha val="65000"/>
                  </a:srgbClr>
                </a:outerShdw>
              </a:effectLst>
              <a:uLnTx/>
              <a:uFillTx/>
            </a:rPr>
            <a:t>PROGRAMA 5S APLICADO AL DEPÓSITO</a:t>
          </a:r>
        </a:p>
      </xdr:txBody>
    </xdr:sp>
    <xdr:clientData/>
  </xdr:oneCellAnchor>
  <xdr:oneCellAnchor>
    <xdr:from>
      <xdr:col>0</xdr:col>
      <xdr:colOff>0</xdr:colOff>
      <xdr:row>0</xdr:row>
      <xdr:rowOff>0</xdr:rowOff>
    </xdr:from>
    <xdr:ext cx="768163" cy="371888"/>
    <xdr:pic>
      <xdr:nvPicPr>
        <xdr:cNvPr id="4" name="Imagen 3">
          <a:hlinkClick xmlns:r="http://schemas.openxmlformats.org/officeDocument/2006/relationships" r:id="rId2"/>
          <a:extLst>
            <a:ext uri="{FF2B5EF4-FFF2-40B4-BE49-F238E27FC236}">
              <a16:creationId xmlns:a16="http://schemas.microsoft.com/office/drawing/2014/main" id="{9A2EDCB7-D40B-4570-B2C9-F705C826B3D2}"/>
            </a:ext>
          </a:extLst>
        </xdr:cNvPr>
        <xdr:cNvPicPr>
          <a:picLocks noChangeAspect="1"/>
        </xdr:cNvPicPr>
      </xdr:nvPicPr>
      <xdr:blipFill>
        <a:blip xmlns:r="http://schemas.openxmlformats.org/officeDocument/2006/relationships" r:embed="rId3"/>
        <a:stretch>
          <a:fillRect/>
        </a:stretch>
      </xdr:blipFill>
      <xdr:spPr>
        <a:xfrm>
          <a:off x="0" y="0"/>
          <a:ext cx="768163" cy="37188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G7:I12"/>
  <sheetViews>
    <sheetView showGridLines="0" tabSelected="1" zoomScale="90" zoomScaleNormal="90" workbookViewId="0"/>
  </sheetViews>
  <sheetFormatPr baseColWidth="10" defaultRowHeight="15" x14ac:dyDescent="0.25"/>
  <cols>
    <col min="1" max="6" width="11.42578125" style="76"/>
    <col min="7" max="7" width="4.5703125" style="76" customWidth="1"/>
    <col min="8" max="8" width="81.140625" style="76" customWidth="1"/>
    <col min="9" max="16384" width="11.42578125" style="76"/>
  </cols>
  <sheetData>
    <row r="7" spans="7:9" x14ac:dyDescent="0.25">
      <c r="I7" s="77"/>
    </row>
    <row r="8" spans="7:9" ht="23.25" x14ac:dyDescent="0.35">
      <c r="G8" s="73"/>
      <c r="H8" s="74" t="s">
        <v>161</v>
      </c>
      <c r="I8" s="75">
        <v>1</v>
      </c>
    </row>
    <row r="9" spans="7:9" ht="23.25" x14ac:dyDescent="0.35">
      <c r="G9" s="73"/>
      <c r="H9" s="74" t="s">
        <v>73</v>
      </c>
      <c r="I9" s="75">
        <v>2</v>
      </c>
    </row>
    <row r="10" spans="7:9" ht="23.25" x14ac:dyDescent="0.35">
      <c r="G10" s="73"/>
      <c r="H10" s="74" t="s">
        <v>74</v>
      </c>
      <c r="I10" s="75">
        <v>3</v>
      </c>
    </row>
    <row r="11" spans="7:9" ht="23.25" x14ac:dyDescent="0.35">
      <c r="G11" s="73"/>
      <c r="H11" s="74" t="s">
        <v>263</v>
      </c>
      <c r="I11" s="75">
        <v>4</v>
      </c>
    </row>
    <row r="12" spans="7:9" ht="23.25" x14ac:dyDescent="0.35">
      <c r="G12" s="73"/>
      <c r="H12" s="74" t="s">
        <v>264</v>
      </c>
      <c r="I12" s="75">
        <v>5</v>
      </c>
    </row>
  </sheetData>
  <hyperlinks>
    <hyperlink ref="I9" location="'15 Principios'!A1" display="'15 Principios'!A1"/>
    <hyperlink ref="I10" location="'12 Dimensiones'!A1" display="'12 Dimensiones'!A1"/>
    <hyperlink ref="I11" location="Seguridad!A1" display="Seguridad!A1"/>
    <hyperlink ref="I12" location="'Programa 5S'!A1" display="'Programa 5S'!A1"/>
    <hyperlink ref="I8" location="Políticas!A1" display="Políticas!A1"/>
  </hyperlinks>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M23"/>
  <sheetViews>
    <sheetView showGridLines="0" workbookViewId="0">
      <selection activeCell="D23" sqref="D23"/>
    </sheetView>
  </sheetViews>
  <sheetFormatPr baseColWidth="10" defaultRowHeight="15" x14ac:dyDescent="0.25"/>
  <cols>
    <col min="3" max="3" width="81.7109375" customWidth="1"/>
    <col min="7" max="7" width="39.85546875" customWidth="1"/>
    <col min="10" max="10" width="17.5703125" customWidth="1"/>
    <col min="13" max="13" width="20.42578125" customWidth="1"/>
  </cols>
  <sheetData>
    <row r="2" spans="2:13" x14ac:dyDescent="0.25">
      <c r="I2" s="149" t="s">
        <v>4</v>
      </c>
      <c r="J2" s="150"/>
      <c r="L2" s="6" t="s">
        <v>7</v>
      </c>
      <c r="M2" s="5"/>
    </row>
    <row r="3" spans="2:13" x14ac:dyDescent="0.25">
      <c r="I3" s="62">
        <v>0</v>
      </c>
      <c r="J3" s="62" t="s">
        <v>6</v>
      </c>
      <c r="L3" s="7"/>
      <c r="M3" s="6" t="s">
        <v>8</v>
      </c>
    </row>
    <row r="4" spans="2:13" ht="18" customHeight="1" x14ac:dyDescent="0.25">
      <c r="B4" s="151"/>
      <c r="C4" s="151"/>
      <c r="D4" s="151"/>
      <c r="E4" s="151"/>
      <c r="F4" s="151"/>
      <c r="G4" s="151"/>
      <c r="I4" s="62">
        <v>1</v>
      </c>
      <c r="J4" s="62" t="s">
        <v>106</v>
      </c>
      <c r="L4" s="8"/>
      <c r="M4" s="6" t="s">
        <v>9</v>
      </c>
    </row>
    <row r="5" spans="2:13" ht="15.75" x14ac:dyDescent="0.25">
      <c r="B5" s="3"/>
      <c r="C5" s="25"/>
      <c r="D5" s="26"/>
      <c r="E5" s="26"/>
      <c r="F5" s="26"/>
      <c r="G5" s="27"/>
      <c r="L5" s="9"/>
      <c r="M5" s="6" t="s">
        <v>10</v>
      </c>
    </row>
    <row r="6" spans="2:13" ht="15.75" x14ac:dyDescent="0.25">
      <c r="B6" s="63"/>
      <c r="C6" s="64"/>
      <c r="D6" s="65"/>
      <c r="E6" s="65"/>
      <c r="F6" s="66"/>
      <c r="G6" s="152"/>
      <c r="H6" s="148"/>
      <c r="I6" s="148"/>
      <c r="J6" s="148"/>
      <c r="K6" s="148"/>
    </row>
    <row r="7" spans="2:13" ht="15.75" x14ac:dyDescent="0.25">
      <c r="B7" s="67" t="s">
        <v>67</v>
      </c>
      <c r="C7" s="68" t="s">
        <v>107</v>
      </c>
      <c r="D7" s="69" t="s">
        <v>68</v>
      </c>
      <c r="E7" s="70" t="s">
        <v>69</v>
      </c>
      <c r="F7" s="70" t="s">
        <v>70</v>
      </c>
      <c r="G7" s="153" t="s">
        <v>1</v>
      </c>
      <c r="H7" s="148"/>
      <c r="I7" s="148"/>
      <c r="J7" s="148"/>
      <c r="K7" s="148"/>
    </row>
    <row r="8" spans="2:13" ht="25.5" x14ac:dyDescent="0.25">
      <c r="B8" s="71">
        <v>1</v>
      </c>
      <c r="C8" s="28" t="s">
        <v>108</v>
      </c>
      <c r="D8" s="29">
        <v>1</v>
      </c>
      <c r="E8" s="29"/>
      <c r="F8" s="29"/>
      <c r="G8" s="147"/>
      <c r="H8" s="148"/>
      <c r="I8" s="148"/>
      <c r="J8" s="148"/>
      <c r="K8" s="148"/>
    </row>
    <row r="9" spans="2:13" ht="34.5" customHeight="1" x14ac:dyDescent="0.25">
      <c r="B9" s="71">
        <v>2</v>
      </c>
      <c r="C9" s="30" t="s">
        <v>109</v>
      </c>
      <c r="D9" s="29">
        <v>1</v>
      </c>
      <c r="E9" s="29"/>
      <c r="F9" s="29"/>
      <c r="G9" s="147"/>
      <c r="H9" s="148"/>
      <c r="I9" s="148"/>
      <c r="J9" s="148"/>
      <c r="K9" s="148"/>
    </row>
    <row r="10" spans="2:13" ht="45.75" customHeight="1" x14ac:dyDescent="0.25">
      <c r="B10" s="71">
        <v>3</v>
      </c>
      <c r="C10" s="30" t="s">
        <v>110</v>
      </c>
      <c r="D10" s="29">
        <v>1</v>
      </c>
      <c r="E10" s="29"/>
      <c r="F10" s="29"/>
      <c r="G10" s="147"/>
      <c r="H10" s="148"/>
      <c r="I10" s="148"/>
      <c r="J10" s="148"/>
      <c r="K10" s="148"/>
    </row>
    <row r="11" spans="2:13" ht="19.5" customHeight="1" x14ac:dyDescent="0.25">
      <c r="B11" s="71">
        <v>4</v>
      </c>
      <c r="C11" s="30" t="s">
        <v>111</v>
      </c>
      <c r="D11" s="29"/>
      <c r="E11" s="29">
        <v>0</v>
      </c>
      <c r="F11" s="29"/>
      <c r="G11" s="147"/>
      <c r="H11" s="148"/>
      <c r="I11" s="148"/>
      <c r="J11" s="148"/>
      <c r="K11" s="148"/>
    </row>
    <row r="12" spans="2:13" ht="32.25" customHeight="1" x14ac:dyDescent="0.25">
      <c r="B12" s="71">
        <v>5</v>
      </c>
      <c r="C12" s="30" t="s">
        <v>112</v>
      </c>
      <c r="D12" s="29"/>
      <c r="E12" s="29">
        <v>0</v>
      </c>
      <c r="F12" s="29"/>
      <c r="G12" s="147"/>
      <c r="H12" s="148"/>
      <c r="I12" s="148"/>
      <c r="J12" s="148"/>
      <c r="K12" s="148"/>
    </row>
    <row r="13" spans="2:13" ht="26.25" x14ac:dyDescent="0.25">
      <c r="B13" s="71">
        <v>6</v>
      </c>
      <c r="C13" s="31" t="s">
        <v>120</v>
      </c>
      <c r="D13" s="29"/>
      <c r="E13" s="29">
        <v>0</v>
      </c>
      <c r="F13" s="29"/>
      <c r="G13" s="147"/>
      <c r="H13" s="148"/>
      <c r="I13" s="148"/>
      <c r="J13" s="148"/>
      <c r="K13" s="148"/>
    </row>
    <row r="14" spans="2:13" ht="26.25" x14ac:dyDescent="0.25">
      <c r="B14" s="71">
        <v>7</v>
      </c>
      <c r="C14" s="31" t="s">
        <v>113</v>
      </c>
      <c r="D14" s="29"/>
      <c r="E14" s="29">
        <v>0</v>
      </c>
      <c r="F14" s="29"/>
      <c r="G14" s="147"/>
      <c r="H14" s="148"/>
      <c r="I14" s="148"/>
      <c r="J14" s="148"/>
      <c r="K14" s="148"/>
    </row>
    <row r="15" spans="2:13" ht="29.25" customHeight="1" x14ac:dyDescent="0.25">
      <c r="B15" s="71">
        <v>8</v>
      </c>
      <c r="C15" s="31" t="s">
        <v>121</v>
      </c>
      <c r="D15" s="29">
        <v>1</v>
      </c>
      <c r="E15" s="29"/>
      <c r="F15" s="29"/>
      <c r="G15" s="147"/>
      <c r="H15" s="148"/>
      <c r="I15" s="148"/>
      <c r="J15" s="148"/>
      <c r="K15" s="148"/>
    </row>
    <row r="16" spans="2:13" ht="26.25" x14ac:dyDescent="0.25">
      <c r="B16" s="71">
        <v>9</v>
      </c>
      <c r="C16" s="31" t="s">
        <v>114</v>
      </c>
      <c r="D16" s="29">
        <v>1</v>
      </c>
      <c r="E16" s="29"/>
      <c r="F16" s="29"/>
      <c r="G16" s="147"/>
      <c r="H16" s="148"/>
      <c r="I16" s="148"/>
      <c r="J16" s="148"/>
      <c r="K16" s="148"/>
    </row>
    <row r="17" spans="2:11" ht="15.75" x14ac:dyDescent="0.25">
      <c r="B17" s="71">
        <v>10</v>
      </c>
      <c r="C17" s="31" t="s">
        <v>115</v>
      </c>
      <c r="D17" s="29">
        <v>1</v>
      </c>
      <c r="E17" s="29"/>
      <c r="F17" s="29"/>
      <c r="G17" s="147"/>
      <c r="H17" s="148"/>
      <c r="I17" s="148"/>
      <c r="J17" s="148"/>
      <c r="K17" s="148"/>
    </row>
    <row r="18" spans="2:11" ht="15.75" x14ac:dyDescent="0.25">
      <c r="B18" s="71">
        <v>11</v>
      </c>
      <c r="C18" s="31" t="s">
        <v>116</v>
      </c>
      <c r="D18" s="29">
        <v>1</v>
      </c>
      <c r="E18" s="29"/>
      <c r="F18" s="29"/>
      <c r="G18" s="147"/>
      <c r="H18" s="148"/>
      <c r="I18" s="148"/>
      <c r="J18" s="148"/>
      <c r="K18" s="148"/>
    </row>
    <row r="19" spans="2:11" ht="26.25" x14ac:dyDescent="0.25">
      <c r="B19" s="71">
        <v>12</v>
      </c>
      <c r="C19" s="32" t="s">
        <v>117</v>
      </c>
      <c r="D19" s="29">
        <v>1</v>
      </c>
      <c r="E19" s="29"/>
      <c r="F19" s="29"/>
      <c r="G19" s="147"/>
      <c r="H19" s="148"/>
      <c r="I19" s="148"/>
      <c r="J19" s="148"/>
      <c r="K19" s="148"/>
    </row>
    <row r="20" spans="2:11" ht="26.25" x14ac:dyDescent="0.25">
      <c r="B20" s="71">
        <v>13</v>
      </c>
      <c r="C20" s="32" t="s">
        <v>118</v>
      </c>
      <c r="D20" s="29">
        <v>1</v>
      </c>
      <c r="E20" s="29"/>
      <c r="F20" s="29"/>
      <c r="G20" s="147"/>
      <c r="H20" s="148"/>
      <c r="I20" s="148"/>
      <c r="J20" s="148"/>
      <c r="K20" s="148"/>
    </row>
    <row r="21" spans="2:11" ht="15.75" x14ac:dyDescent="0.25">
      <c r="B21" s="71">
        <v>14</v>
      </c>
      <c r="C21" s="32" t="s">
        <v>119</v>
      </c>
      <c r="D21" s="29">
        <v>1</v>
      </c>
      <c r="E21" s="29"/>
      <c r="F21" s="29"/>
      <c r="G21" s="147"/>
      <c r="H21" s="148"/>
      <c r="I21" s="148"/>
      <c r="J21" s="148"/>
      <c r="K21" s="148"/>
    </row>
    <row r="22" spans="2:11" ht="15.75" x14ac:dyDescent="0.25">
      <c r="B22" s="71">
        <v>15</v>
      </c>
      <c r="C22" s="32" t="s">
        <v>122</v>
      </c>
      <c r="D22" s="29">
        <v>1</v>
      </c>
      <c r="E22" s="29"/>
      <c r="F22" s="29"/>
      <c r="G22" s="147"/>
      <c r="H22" s="148"/>
      <c r="I22" s="148"/>
      <c r="J22" s="148"/>
      <c r="K22" s="148"/>
    </row>
    <row r="23" spans="2:11" ht="15.75" x14ac:dyDescent="0.25">
      <c r="B23" s="145" t="s">
        <v>72</v>
      </c>
      <c r="C23" s="146"/>
      <c r="D23" s="72">
        <f>SUM(D8:D22)/15</f>
        <v>0.73333333333333328</v>
      </c>
      <c r="E23" s="33"/>
      <c r="F23" s="33"/>
      <c r="G23" s="147"/>
      <c r="H23" s="148"/>
      <c r="I23" s="148"/>
      <c r="J23" s="148"/>
      <c r="K23" s="148"/>
    </row>
  </sheetData>
  <mergeCells count="21">
    <mergeCell ref="G13:K13"/>
    <mergeCell ref="I2:J2"/>
    <mergeCell ref="B4:G4"/>
    <mergeCell ref="G6:K6"/>
    <mergeCell ref="G7:K7"/>
    <mergeCell ref="G8:K8"/>
    <mergeCell ref="G9:K9"/>
    <mergeCell ref="G10:K10"/>
    <mergeCell ref="G11:K11"/>
    <mergeCell ref="G12:K12"/>
    <mergeCell ref="B23:C23"/>
    <mergeCell ref="G23:K23"/>
    <mergeCell ref="G14:K14"/>
    <mergeCell ref="G15:K15"/>
    <mergeCell ref="G16:K16"/>
    <mergeCell ref="G17:K17"/>
    <mergeCell ref="G18:K18"/>
    <mergeCell ref="G19:K19"/>
    <mergeCell ref="G20:K20"/>
    <mergeCell ref="G21:K21"/>
    <mergeCell ref="G22:K22"/>
  </mergeCells>
  <conditionalFormatting sqref="D23">
    <cfRule type="cellIs" dxfId="11" priority="1" operator="between">
      <formula>0.851</formula>
      <formula>1</formula>
    </cfRule>
    <cfRule type="cellIs" dxfId="10" priority="2" operator="between">
      <formula>"70.1%"</formula>
      <formula>0.85</formula>
    </cfRule>
    <cfRule type="cellIs" dxfId="9" priority="3" operator="between">
      <formula>0</formula>
      <formula>0.7</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G33"/>
  <sheetViews>
    <sheetView showGridLines="0" topLeftCell="A22" zoomScale="80" zoomScaleNormal="80" workbookViewId="0"/>
  </sheetViews>
  <sheetFormatPr baseColWidth="10" defaultColWidth="10.85546875" defaultRowHeight="14.25" x14ac:dyDescent="0.2"/>
  <cols>
    <col min="1" max="1" width="7.28515625" style="5" customWidth="1"/>
    <col min="2" max="2" width="57.140625" style="5" customWidth="1"/>
    <col min="3" max="3" width="44.42578125" style="5" customWidth="1"/>
    <col min="4" max="4" width="14.7109375" style="5" customWidth="1"/>
    <col min="5" max="5" width="14.5703125" style="5" customWidth="1"/>
    <col min="6" max="6" width="26.85546875" style="5" customWidth="1"/>
    <col min="7" max="7" width="43.28515625" style="5" customWidth="1"/>
    <col min="8" max="8" width="38.140625" style="5" customWidth="1"/>
    <col min="9" max="16384" width="10.85546875" style="5"/>
  </cols>
  <sheetData>
    <row r="2" spans="1:7" ht="47.45" customHeight="1" x14ac:dyDescent="0.3">
      <c r="D2" s="10"/>
    </row>
    <row r="3" spans="1:7" ht="15.95" customHeight="1" x14ac:dyDescent="0.25">
      <c r="C3" s="156" t="s">
        <v>4</v>
      </c>
      <c r="D3" s="157"/>
    </row>
    <row r="4" spans="1:7" ht="18.95" customHeight="1" x14ac:dyDescent="0.25">
      <c r="C4" s="34">
        <v>1</v>
      </c>
      <c r="D4" s="4" t="s">
        <v>5</v>
      </c>
    </row>
    <row r="5" spans="1:7" ht="15" x14ac:dyDescent="0.25">
      <c r="B5" s="6"/>
      <c r="C5" s="34">
        <v>0</v>
      </c>
      <c r="D5" s="35" t="s">
        <v>6</v>
      </c>
      <c r="E5" s="158"/>
      <c r="F5" s="159"/>
      <c r="G5" s="6"/>
    </row>
    <row r="10" spans="1:7" ht="15" x14ac:dyDescent="0.2">
      <c r="A10" s="154" t="s">
        <v>0</v>
      </c>
      <c r="B10" s="154" t="s">
        <v>76</v>
      </c>
      <c r="C10" s="154" t="s">
        <v>77</v>
      </c>
      <c r="D10" s="154" t="s">
        <v>78</v>
      </c>
      <c r="E10" s="160"/>
      <c r="F10" s="154" t="s">
        <v>79</v>
      </c>
      <c r="G10" s="154" t="s">
        <v>80</v>
      </c>
    </row>
    <row r="11" spans="1:7" ht="15" customHeight="1" x14ac:dyDescent="0.2">
      <c r="A11" s="154"/>
      <c r="B11" s="154"/>
      <c r="C11" s="154"/>
      <c r="D11" s="36" t="s">
        <v>68</v>
      </c>
      <c r="E11" s="36" t="s">
        <v>69</v>
      </c>
      <c r="F11" s="154"/>
      <c r="G11" s="155"/>
    </row>
    <row r="12" spans="1:7" ht="118.5" customHeight="1" x14ac:dyDescent="0.2">
      <c r="A12" s="37">
        <v>1</v>
      </c>
      <c r="B12" s="38" t="s">
        <v>123</v>
      </c>
      <c r="C12" s="42" t="s">
        <v>81</v>
      </c>
      <c r="D12" s="41"/>
      <c r="E12" s="41"/>
      <c r="F12" s="39"/>
      <c r="G12" s="39" t="s">
        <v>82</v>
      </c>
    </row>
    <row r="13" spans="1:7" ht="117" customHeight="1" x14ac:dyDescent="0.2">
      <c r="A13" s="37">
        <v>2</v>
      </c>
      <c r="B13" s="38" t="s">
        <v>124</v>
      </c>
      <c r="C13" s="42" t="s">
        <v>125</v>
      </c>
      <c r="D13" s="41"/>
      <c r="E13" s="41"/>
      <c r="F13" s="39"/>
      <c r="G13" s="39" t="s">
        <v>126</v>
      </c>
    </row>
    <row r="14" spans="1:7" ht="120.75" customHeight="1" x14ac:dyDescent="0.2">
      <c r="A14" s="37">
        <v>3</v>
      </c>
      <c r="B14" s="38" t="s">
        <v>127</v>
      </c>
      <c r="C14" s="42" t="s">
        <v>128</v>
      </c>
      <c r="D14" s="41"/>
      <c r="E14" s="41"/>
      <c r="F14" s="39"/>
      <c r="G14" s="39" t="s">
        <v>83</v>
      </c>
    </row>
    <row r="15" spans="1:7" ht="74.25" customHeight="1" x14ac:dyDescent="0.2">
      <c r="A15" s="37">
        <v>4</v>
      </c>
      <c r="B15" s="38" t="s">
        <v>84</v>
      </c>
      <c r="C15" s="42" t="s">
        <v>85</v>
      </c>
      <c r="D15" s="41"/>
      <c r="E15" s="41"/>
      <c r="F15" s="39"/>
      <c r="G15" s="39" t="s">
        <v>11</v>
      </c>
    </row>
    <row r="16" spans="1:7" ht="150.75" customHeight="1" x14ac:dyDescent="0.2">
      <c r="A16" s="37">
        <v>5</v>
      </c>
      <c r="B16" s="38" t="s">
        <v>129</v>
      </c>
      <c r="C16" s="42" t="s">
        <v>86</v>
      </c>
      <c r="D16" s="41"/>
      <c r="E16" s="41"/>
      <c r="F16" s="39"/>
      <c r="G16" s="39" t="s">
        <v>87</v>
      </c>
    </row>
    <row r="17" spans="1:7" ht="113.25" customHeight="1" x14ac:dyDescent="0.2">
      <c r="A17" s="37">
        <v>6</v>
      </c>
      <c r="B17" s="38" t="s">
        <v>130</v>
      </c>
      <c r="C17" s="42" t="s">
        <v>12</v>
      </c>
      <c r="D17" s="41"/>
      <c r="E17" s="41"/>
      <c r="F17" s="39"/>
      <c r="G17" s="39" t="s">
        <v>88</v>
      </c>
    </row>
    <row r="18" spans="1:7" ht="126.75" customHeight="1" x14ac:dyDescent="0.2">
      <c r="A18" s="37">
        <v>7</v>
      </c>
      <c r="B18" s="38" t="s">
        <v>89</v>
      </c>
      <c r="C18" s="42" t="s">
        <v>90</v>
      </c>
      <c r="D18" s="41"/>
      <c r="E18" s="41"/>
      <c r="F18" s="39"/>
      <c r="G18" s="39" t="s">
        <v>91</v>
      </c>
    </row>
    <row r="19" spans="1:7" ht="171.75" customHeight="1" x14ac:dyDescent="0.2">
      <c r="A19" s="37">
        <v>8</v>
      </c>
      <c r="B19" s="38" t="s">
        <v>13</v>
      </c>
      <c r="C19" s="42" t="s">
        <v>131</v>
      </c>
      <c r="D19" s="41"/>
      <c r="E19" s="41"/>
      <c r="F19" s="39"/>
      <c r="G19" s="39" t="s">
        <v>92</v>
      </c>
    </row>
    <row r="20" spans="1:7" ht="102.75" customHeight="1" x14ac:dyDescent="0.2">
      <c r="A20" s="37">
        <v>9</v>
      </c>
      <c r="B20" s="38" t="s">
        <v>132</v>
      </c>
      <c r="C20" s="42" t="s">
        <v>93</v>
      </c>
      <c r="D20" s="41"/>
      <c r="E20" s="41"/>
      <c r="F20" s="39"/>
      <c r="G20" s="39" t="s">
        <v>133</v>
      </c>
    </row>
    <row r="21" spans="1:7" ht="120" customHeight="1" x14ac:dyDescent="0.2">
      <c r="A21" s="37">
        <v>10</v>
      </c>
      <c r="B21" s="38" t="s">
        <v>134</v>
      </c>
      <c r="C21" s="42" t="s">
        <v>135</v>
      </c>
      <c r="D21" s="41"/>
      <c r="E21" s="41"/>
      <c r="F21" s="39"/>
      <c r="G21" s="39" t="s">
        <v>136</v>
      </c>
    </row>
    <row r="22" spans="1:7" ht="102.75" customHeight="1" x14ac:dyDescent="0.2">
      <c r="A22" s="37">
        <v>11</v>
      </c>
      <c r="B22" s="38" t="s">
        <v>137</v>
      </c>
      <c r="C22" s="42" t="s">
        <v>138</v>
      </c>
      <c r="D22" s="41"/>
      <c r="E22" s="41"/>
      <c r="F22" s="39"/>
      <c r="G22" s="39" t="s">
        <v>139</v>
      </c>
    </row>
    <row r="23" spans="1:7" ht="135.75" customHeight="1" x14ac:dyDescent="0.2">
      <c r="A23" s="37">
        <v>12</v>
      </c>
      <c r="B23" s="38" t="s">
        <v>94</v>
      </c>
      <c r="C23" s="42" t="s">
        <v>95</v>
      </c>
      <c r="D23" s="41"/>
      <c r="E23" s="41"/>
      <c r="F23" s="39"/>
      <c r="G23" s="39" t="s">
        <v>96</v>
      </c>
    </row>
    <row r="24" spans="1:7" ht="102.75" customHeight="1" x14ac:dyDescent="0.2">
      <c r="A24" s="37">
        <v>13</v>
      </c>
      <c r="B24" s="38" t="s">
        <v>140</v>
      </c>
      <c r="C24" s="42" t="s">
        <v>97</v>
      </c>
      <c r="D24" s="41"/>
      <c r="E24" s="41"/>
      <c r="F24" s="39"/>
      <c r="G24" s="39" t="s">
        <v>98</v>
      </c>
    </row>
    <row r="25" spans="1:7" ht="102.75" customHeight="1" x14ac:dyDescent="0.2">
      <c r="A25" s="37">
        <v>14</v>
      </c>
      <c r="B25" s="38" t="s">
        <v>141</v>
      </c>
      <c r="C25" s="42" t="s">
        <v>142</v>
      </c>
      <c r="D25" s="41"/>
      <c r="E25" s="41"/>
      <c r="F25" s="39"/>
      <c r="G25" s="39" t="s">
        <v>99</v>
      </c>
    </row>
    <row r="26" spans="1:7" ht="108" customHeight="1" x14ac:dyDescent="0.2">
      <c r="A26" s="37">
        <v>15</v>
      </c>
      <c r="B26" s="38" t="s">
        <v>14</v>
      </c>
      <c r="C26" s="42" t="s">
        <v>100</v>
      </c>
      <c r="D26" s="41"/>
      <c r="E26" s="41"/>
      <c r="F26" s="39"/>
      <c r="G26" s="39" t="s">
        <v>101</v>
      </c>
    </row>
    <row r="27" spans="1:7" ht="45" customHeight="1" x14ac:dyDescent="0.3">
      <c r="C27" s="40" t="s">
        <v>102</v>
      </c>
      <c r="D27" s="43">
        <f>(SUM(D12:D26))/15</f>
        <v>0</v>
      </c>
    </row>
    <row r="30" spans="1:7" x14ac:dyDescent="0.2">
      <c r="B30" s="6" t="s">
        <v>7</v>
      </c>
    </row>
    <row r="31" spans="1:7" x14ac:dyDescent="0.2">
      <c r="B31" s="7"/>
      <c r="C31" s="6" t="s">
        <v>8</v>
      </c>
    </row>
    <row r="32" spans="1:7" x14ac:dyDescent="0.2">
      <c r="B32" s="8"/>
      <c r="C32" s="6" t="s">
        <v>9</v>
      </c>
    </row>
    <row r="33" spans="2:3" x14ac:dyDescent="0.2">
      <c r="B33" s="9"/>
      <c r="C33" s="6" t="s">
        <v>10</v>
      </c>
    </row>
  </sheetData>
  <mergeCells count="8">
    <mergeCell ref="G10:G11"/>
    <mergeCell ref="C3:D3"/>
    <mergeCell ref="E5:F5"/>
    <mergeCell ref="A10:A11"/>
    <mergeCell ref="B10:B11"/>
    <mergeCell ref="C10:C11"/>
    <mergeCell ref="D10:E10"/>
    <mergeCell ref="F10:F11"/>
  </mergeCells>
  <conditionalFormatting sqref="D27">
    <cfRule type="cellIs" dxfId="8" priority="1" operator="lessThan">
      <formula>0.7</formula>
    </cfRule>
    <cfRule type="cellIs" dxfId="7" priority="2" operator="between">
      <formula>0.7</formula>
      <formula>0.84</formula>
    </cfRule>
    <cfRule type="cellIs" dxfId="6" priority="3" operator="greaterThanOrEqual">
      <formula>0.85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C1:S125"/>
  <sheetViews>
    <sheetView showGridLines="0" zoomScale="148" zoomScaleNormal="148" workbookViewId="0"/>
  </sheetViews>
  <sheetFormatPr baseColWidth="10" defaultRowHeight="15" x14ac:dyDescent="0.25"/>
  <cols>
    <col min="2" max="2" width="3.42578125" customWidth="1"/>
    <col min="3" max="3" width="10.85546875" hidden="1" customWidth="1"/>
    <col min="5" max="5" width="50.5703125" customWidth="1"/>
  </cols>
  <sheetData>
    <row r="1" spans="4:10" ht="87" customHeight="1" x14ac:dyDescent="0.25"/>
    <row r="5" spans="4:10" ht="56.45" customHeight="1" x14ac:dyDescent="0.25"/>
    <row r="6" spans="4:10" ht="128.1" customHeight="1" thickBot="1" x14ac:dyDescent="0.3"/>
    <row r="7" spans="4:10" ht="27" thickTop="1" thickBot="1" x14ac:dyDescent="0.3">
      <c r="D7" s="11" t="s">
        <v>15</v>
      </c>
      <c r="E7" s="12" t="s">
        <v>16</v>
      </c>
      <c r="F7" s="12">
        <v>0</v>
      </c>
      <c r="G7" s="13" t="s">
        <v>17</v>
      </c>
      <c r="H7" s="13" t="s">
        <v>18</v>
      </c>
      <c r="I7" s="13" t="s">
        <v>19</v>
      </c>
      <c r="J7" s="14" t="s">
        <v>20</v>
      </c>
    </row>
    <row r="8" spans="4:10" ht="27" customHeight="1" thickBot="1" x14ac:dyDescent="0.3">
      <c r="D8" s="54">
        <v>1</v>
      </c>
      <c r="E8" s="55" t="s">
        <v>145</v>
      </c>
      <c r="F8" s="56"/>
      <c r="G8" s="57"/>
      <c r="H8" s="56"/>
      <c r="I8" s="56"/>
      <c r="J8" s="58"/>
    </row>
    <row r="9" spans="4:10" ht="27" customHeight="1" thickBot="1" x14ac:dyDescent="0.3">
      <c r="D9" s="54">
        <v>2</v>
      </c>
      <c r="E9" s="55" t="s">
        <v>143</v>
      </c>
      <c r="F9" s="56"/>
      <c r="G9" s="57"/>
      <c r="H9" s="56"/>
      <c r="I9" s="56"/>
      <c r="J9" s="58"/>
    </row>
    <row r="10" spans="4:10" ht="33" customHeight="1" thickBot="1" x14ac:dyDescent="0.3">
      <c r="D10" s="54">
        <v>3</v>
      </c>
      <c r="E10" s="55" t="s">
        <v>144</v>
      </c>
      <c r="F10" s="56"/>
      <c r="G10" s="57"/>
      <c r="H10" s="56"/>
      <c r="I10" s="56"/>
      <c r="J10" s="58"/>
    </row>
    <row r="11" spans="4:10" ht="15.75" thickBot="1" x14ac:dyDescent="0.3">
      <c r="D11" s="47"/>
      <c r="E11" s="48" t="s">
        <v>21</v>
      </c>
      <c r="F11" s="164"/>
      <c r="G11" s="165"/>
      <c r="H11" s="165"/>
      <c r="I11" s="165"/>
      <c r="J11" s="166"/>
    </row>
    <row r="12" spans="4:10" ht="27" thickTop="1" thickBot="1" x14ac:dyDescent="0.3">
      <c r="D12" s="11" t="s">
        <v>71</v>
      </c>
      <c r="E12" s="12" t="s">
        <v>103</v>
      </c>
      <c r="F12" s="12">
        <v>0</v>
      </c>
      <c r="G12" s="13" t="s">
        <v>17</v>
      </c>
      <c r="H12" s="13" t="s">
        <v>18</v>
      </c>
      <c r="I12" s="13" t="s">
        <v>19</v>
      </c>
      <c r="J12" s="14" t="s">
        <v>20</v>
      </c>
    </row>
    <row r="13" spans="4:10" ht="26.25" thickBot="1" x14ac:dyDescent="0.3">
      <c r="D13" s="49">
        <v>1</v>
      </c>
      <c r="E13" s="53" t="s">
        <v>104</v>
      </c>
      <c r="F13" s="50"/>
      <c r="G13" s="51"/>
      <c r="H13" s="51"/>
      <c r="I13" s="51"/>
      <c r="J13" s="52"/>
    </row>
    <row r="14" spans="4:10" ht="39" thickBot="1" x14ac:dyDescent="0.3">
      <c r="D14" s="54">
        <v>2</v>
      </c>
      <c r="E14" s="55" t="s">
        <v>22</v>
      </c>
      <c r="F14" s="56"/>
      <c r="G14" s="56"/>
      <c r="H14" s="56"/>
      <c r="I14" s="56"/>
      <c r="J14" s="58"/>
    </row>
    <row r="15" spans="4:10" ht="39" thickBot="1" x14ac:dyDescent="0.3">
      <c r="D15" s="54">
        <v>3</v>
      </c>
      <c r="E15" s="55" t="s">
        <v>23</v>
      </c>
      <c r="F15" s="56"/>
      <c r="G15" s="56"/>
      <c r="H15" s="56"/>
      <c r="I15" s="56"/>
      <c r="J15" s="58"/>
    </row>
    <row r="16" spans="4:10" ht="15.75" thickBot="1" x14ac:dyDescent="0.3">
      <c r="D16" s="17"/>
      <c r="E16" s="16" t="s">
        <v>21</v>
      </c>
      <c r="F16" s="161"/>
      <c r="G16" s="162"/>
      <c r="H16" s="162"/>
      <c r="I16" s="162"/>
      <c r="J16" s="163"/>
    </row>
    <row r="17" spans="4:19" ht="27" thickTop="1" thickBot="1" x14ac:dyDescent="0.3">
      <c r="D17" s="18" t="s">
        <v>24</v>
      </c>
      <c r="E17" s="19" t="s">
        <v>25</v>
      </c>
      <c r="F17" s="12">
        <v>0</v>
      </c>
      <c r="G17" s="13" t="s">
        <v>17</v>
      </c>
      <c r="H17" s="13" t="s">
        <v>18</v>
      </c>
      <c r="I17" s="13" t="s">
        <v>19</v>
      </c>
      <c r="J17" s="14" t="s">
        <v>20</v>
      </c>
    </row>
    <row r="18" spans="4:19" ht="32.450000000000003" customHeight="1" thickBot="1" x14ac:dyDescent="0.3">
      <c r="D18" s="54">
        <v>1</v>
      </c>
      <c r="E18" s="55" t="s">
        <v>146</v>
      </c>
      <c r="F18" s="56"/>
      <c r="G18" s="56"/>
      <c r="H18" s="56"/>
      <c r="I18" s="56"/>
      <c r="J18" s="58"/>
    </row>
    <row r="19" spans="4:19" ht="30.95" customHeight="1" thickBot="1" x14ac:dyDescent="0.3">
      <c r="D19" s="54">
        <v>2</v>
      </c>
      <c r="E19" s="55" t="s">
        <v>26</v>
      </c>
      <c r="F19" s="56"/>
      <c r="G19" s="56"/>
      <c r="H19" s="56"/>
      <c r="I19" s="56"/>
      <c r="J19" s="58"/>
      <c r="L19" s="44"/>
      <c r="M19" s="44"/>
      <c r="N19" s="44"/>
      <c r="O19" s="45"/>
      <c r="P19" s="45"/>
      <c r="Q19" s="45"/>
      <c r="R19" s="44"/>
      <c r="S19" s="46"/>
    </row>
    <row r="20" spans="4:19" ht="26.25" thickBot="1" x14ac:dyDescent="0.3">
      <c r="D20" s="54">
        <v>3</v>
      </c>
      <c r="E20" s="55" t="s">
        <v>27</v>
      </c>
      <c r="F20" s="56"/>
      <c r="G20" s="56"/>
      <c r="H20" s="56"/>
      <c r="I20" s="56"/>
      <c r="J20" s="58"/>
    </row>
    <row r="21" spans="4:19" ht="15.75" thickBot="1" x14ac:dyDescent="0.3">
      <c r="D21" s="15"/>
      <c r="E21" s="16" t="s">
        <v>21</v>
      </c>
      <c r="F21" s="167"/>
      <c r="G21" s="168"/>
      <c r="H21" s="168"/>
      <c r="I21" s="168"/>
      <c r="J21" s="169"/>
    </row>
    <row r="22" spans="4:19" ht="27" thickTop="1" thickBot="1" x14ac:dyDescent="0.3">
      <c r="D22" s="18" t="s">
        <v>28</v>
      </c>
      <c r="E22" s="19" t="s">
        <v>29</v>
      </c>
      <c r="F22" s="12">
        <v>0</v>
      </c>
      <c r="G22" s="13" t="s">
        <v>17</v>
      </c>
      <c r="H22" s="13" t="s">
        <v>18</v>
      </c>
      <c r="I22" s="13" t="s">
        <v>19</v>
      </c>
      <c r="J22" s="14" t="s">
        <v>20</v>
      </c>
    </row>
    <row r="23" spans="4:19" ht="26.25" thickBot="1" x14ac:dyDescent="0.3">
      <c r="D23" s="54">
        <v>1</v>
      </c>
      <c r="E23" s="55" t="s">
        <v>30</v>
      </c>
      <c r="F23" s="56"/>
      <c r="G23" s="56"/>
      <c r="H23" s="56"/>
      <c r="I23" s="56"/>
      <c r="J23" s="58"/>
    </row>
    <row r="24" spans="4:19" ht="26.25" thickBot="1" x14ac:dyDescent="0.3">
      <c r="D24" s="54">
        <v>2</v>
      </c>
      <c r="E24" s="55" t="s">
        <v>147</v>
      </c>
      <c r="F24" s="56"/>
      <c r="G24" s="56"/>
      <c r="H24" s="56"/>
      <c r="I24" s="56"/>
      <c r="J24" s="58"/>
    </row>
    <row r="25" spans="4:19" ht="26.25" thickBot="1" x14ac:dyDescent="0.3">
      <c r="D25" s="54">
        <v>3</v>
      </c>
      <c r="E25" s="55" t="s">
        <v>31</v>
      </c>
      <c r="F25" s="56"/>
      <c r="G25" s="56"/>
      <c r="H25" s="56"/>
      <c r="I25" s="56"/>
      <c r="J25" s="58"/>
    </row>
    <row r="26" spans="4:19" ht="26.25" thickBot="1" x14ac:dyDescent="0.3">
      <c r="D26" s="54">
        <v>4</v>
      </c>
      <c r="E26" s="55" t="s">
        <v>32</v>
      </c>
      <c r="F26" s="56"/>
      <c r="G26" s="56"/>
      <c r="H26" s="56"/>
      <c r="I26" s="56"/>
      <c r="J26" s="58"/>
    </row>
    <row r="27" spans="4:19" ht="15.75" thickBot="1" x14ac:dyDescent="0.3">
      <c r="D27" s="15"/>
      <c r="E27" s="16" t="s">
        <v>21</v>
      </c>
      <c r="F27" s="170"/>
      <c r="G27" s="171"/>
      <c r="H27" s="171"/>
      <c r="I27" s="171"/>
      <c r="J27" s="172"/>
    </row>
    <row r="28" spans="4:19" ht="27" thickTop="1" thickBot="1" x14ac:dyDescent="0.3">
      <c r="D28" s="18" t="s">
        <v>33</v>
      </c>
      <c r="E28" s="19" t="s">
        <v>34</v>
      </c>
      <c r="F28" s="12">
        <v>0</v>
      </c>
      <c r="G28" s="13" t="s">
        <v>17</v>
      </c>
      <c r="H28" s="13" t="s">
        <v>18</v>
      </c>
      <c r="I28" s="13" t="s">
        <v>19</v>
      </c>
      <c r="J28" s="14" t="s">
        <v>20</v>
      </c>
    </row>
    <row r="29" spans="4:19" ht="26.25" thickBot="1" x14ac:dyDescent="0.3">
      <c r="D29" s="54">
        <v>1</v>
      </c>
      <c r="E29" s="55" t="s">
        <v>35</v>
      </c>
      <c r="F29" s="56"/>
      <c r="G29" s="56"/>
      <c r="H29" s="56"/>
      <c r="I29" s="56"/>
      <c r="J29" s="58"/>
    </row>
    <row r="30" spans="4:19" ht="26.25" thickBot="1" x14ac:dyDescent="0.3">
      <c r="D30" s="54">
        <v>2</v>
      </c>
      <c r="E30" s="55" t="s">
        <v>148</v>
      </c>
      <c r="F30" s="56"/>
      <c r="G30" s="56"/>
      <c r="H30" s="56"/>
      <c r="I30" s="56"/>
      <c r="J30" s="58"/>
    </row>
    <row r="31" spans="4:19" ht="26.25" thickBot="1" x14ac:dyDescent="0.3">
      <c r="D31" s="54">
        <v>3</v>
      </c>
      <c r="E31" s="55" t="s">
        <v>149</v>
      </c>
      <c r="F31" s="56"/>
      <c r="G31" s="56"/>
      <c r="H31" s="56"/>
      <c r="I31" s="56"/>
      <c r="J31" s="58"/>
    </row>
    <row r="32" spans="4:19" ht="15.75" thickBot="1" x14ac:dyDescent="0.3">
      <c r="D32" s="20"/>
      <c r="E32" s="21" t="s">
        <v>21</v>
      </c>
      <c r="F32" s="161"/>
      <c r="G32" s="162"/>
      <c r="H32" s="162"/>
      <c r="I32" s="162"/>
      <c r="J32" s="163"/>
    </row>
    <row r="33" spans="4:10" ht="27" thickTop="1" thickBot="1" x14ac:dyDescent="0.3">
      <c r="D33" s="11" t="s">
        <v>36</v>
      </c>
      <c r="E33" s="12" t="s">
        <v>37</v>
      </c>
      <c r="F33" s="12">
        <v>0</v>
      </c>
      <c r="G33" s="13" t="s">
        <v>17</v>
      </c>
      <c r="H33" s="13" t="s">
        <v>18</v>
      </c>
      <c r="I33" s="13" t="s">
        <v>19</v>
      </c>
      <c r="J33" s="14" t="s">
        <v>20</v>
      </c>
    </row>
    <row r="34" spans="4:10" ht="35.25" customHeight="1" thickBot="1" x14ac:dyDescent="0.3">
      <c r="D34" s="54">
        <v>1</v>
      </c>
      <c r="E34" s="55" t="s">
        <v>38</v>
      </c>
      <c r="F34" s="56"/>
      <c r="G34" s="56"/>
      <c r="H34" s="56"/>
      <c r="I34" s="56"/>
      <c r="J34" s="58"/>
    </row>
    <row r="35" spans="4:10" ht="35.25" customHeight="1" thickBot="1" x14ac:dyDescent="0.3">
      <c r="D35" s="54">
        <v>2</v>
      </c>
      <c r="E35" s="55" t="s">
        <v>39</v>
      </c>
      <c r="F35" s="56"/>
      <c r="G35" s="56"/>
      <c r="H35" s="56"/>
      <c r="I35" s="56"/>
      <c r="J35" s="58"/>
    </row>
    <row r="36" spans="4:10" ht="29.25" customHeight="1" thickBot="1" x14ac:dyDescent="0.3">
      <c r="D36" s="54">
        <v>3</v>
      </c>
      <c r="E36" s="55" t="s">
        <v>150</v>
      </c>
      <c r="F36" s="56"/>
      <c r="G36" s="56"/>
      <c r="H36" s="56"/>
      <c r="I36" s="56"/>
      <c r="J36" s="58"/>
    </row>
    <row r="37" spans="4:10" ht="29.25" customHeight="1" thickBot="1" x14ac:dyDescent="0.3">
      <c r="D37" s="54">
        <v>4</v>
      </c>
      <c r="E37" s="55" t="s">
        <v>40</v>
      </c>
      <c r="F37" s="56"/>
      <c r="G37" s="56"/>
      <c r="H37" s="56"/>
      <c r="I37" s="56"/>
      <c r="J37" s="58"/>
    </row>
    <row r="38" spans="4:10" ht="29.25" customHeight="1" thickBot="1" x14ac:dyDescent="0.3">
      <c r="D38" s="54">
        <v>5</v>
      </c>
      <c r="E38" s="55" t="s">
        <v>41</v>
      </c>
      <c r="F38" s="56"/>
      <c r="G38" s="56"/>
      <c r="H38" s="56"/>
      <c r="I38" s="56"/>
      <c r="J38" s="58"/>
    </row>
    <row r="39" spans="4:10" ht="15.75" thickBot="1" x14ac:dyDescent="0.3">
      <c r="D39" s="15"/>
      <c r="E39" s="16" t="s">
        <v>21</v>
      </c>
      <c r="F39" s="167"/>
      <c r="G39" s="168"/>
      <c r="H39" s="168"/>
      <c r="I39" s="168"/>
      <c r="J39" s="169"/>
    </row>
    <row r="40" spans="4:10" ht="27" thickTop="1" thickBot="1" x14ac:dyDescent="0.3">
      <c r="D40" s="18" t="s">
        <v>42</v>
      </c>
      <c r="E40" s="19" t="s">
        <v>43</v>
      </c>
      <c r="F40" s="12">
        <v>0</v>
      </c>
      <c r="G40" s="13" t="s">
        <v>17</v>
      </c>
      <c r="H40" s="13" t="s">
        <v>18</v>
      </c>
      <c r="I40" s="13" t="s">
        <v>19</v>
      </c>
      <c r="J40" s="14" t="s">
        <v>20</v>
      </c>
    </row>
    <row r="41" spans="4:10" ht="27.75" customHeight="1" thickBot="1" x14ac:dyDescent="0.3">
      <c r="D41" s="54">
        <v>1</v>
      </c>
      <c r="E41" s="59" t="s">
        <v>151</v>
      </c>
      <c r="F41" s="56"/>
      <c r="G41" s="56"/>
      <c r="H41" s="56"/>
      <c r="I41" s="56"/>
      <c r="J41" s="58"/>
    </row>
    <row r="42" spans="4:10" ht="27.75" customHeight="1" thickBot="1" x14ac:dyDescent="0.3">
      <c r="D42" s="54">
        <v>2</v>
      </c>
      <c r="E42" s="59" t="s">
        <v>44</v>
      </c>
      <c r="F42" s="56"/>
      <c r="G42" s="56"/>
      <c r="H42" s="56"/>
      <c r="I42" s="56"/>
      <c r="J42" s="58"/>
    </row>
    <row r="43" spans="4:10" ht="27.75" customHeight="1" thickBot="1" x14ac:dyDescent="0.3">
      <c r="D43" s="54">
        <v>3</v>
      </c>
      <c r="E43" s="59" t="s">
        <v>152</v>
      </c>
      <c r="F43" s="56"/>
      <c r="G43" s="56"/>
      <c r="H43" s="56"/>
      <c r="I43" s="56"/>
      <c r="J43" s="56"/>
    </row>
    <row r="44" spans="4:10" ht="27.75" customHeight="1" thickBot="1" x14ac:dyDescent="0.3">
      <c r="D44" s="54">
        <v>4</v>
      </c>
      <c r="E44" s="59" t="s">
        <v>153</v>
      </c>
      <c r="F44" s="56"/>
      <c r="G44" s="56"/>
      <c r="H44" s="56"/>
      <c r="I44" s="56"/>
      <c r="J44" s="56"/>
    </row>
    <row r="45" spans="4:10" ht="27.75" customHeight="1" thickBot="1" x14ac:dyDescent="0.3">
      <c r="D45" s="54">
        <v>5</v>
      </c>
      <c r="E45" s="59" t="s">
        <v>154</v>
      </c>
      <c r="F45" s="56"/>
      <c r="G45" s="56"/>
      <c r="H45" s="56"/>
      <c r="I45" s="56"/>
      <c r="J45" s="56"/>
    </row>
    <row r="46" spans="4:10" ht="15.75" thickBot="1" x14ac:dyDescent="0.3">
      <c r="D46" s="15"/>
      <c r="E46" s="16" t="s">
        <v>21</v>
      </c>
      <c r="F46" s="170"/>
      <c r="G46" s="171"/>
      <c r="H46" s="171"/>
      <c r="I46" s="171"/>
      <c r="J46" s="172"/>
    </row>
    <row r="47" spans="4:10" ht="27" thickTop="1" thickBot="1" x14ac:dyDescent="0.3">
      <c r="D47" s="18" t="s">
        <v>45</v>
      </c>
      <c r="E47" s="19" t="s">
        <v>46</v>
      </c>
      <c r="F47" s="12">
        <v>0</v>
      </c>
      <c r="G47" s="13" t="s">
        <v>17</v>
      </c>
      <c r="H47" s="13" t="s">
        <v>18</v>
      </c>
      <c r="I47" s="13" t="s">
        <v>19</v>
      </c>
      <c r="J47" s="14" t="s">
        <v>20</v>
      </c>
    </row>
    <row r="48" spans="4:10" ht="26.25" thickBot="1" x14ac:dyDescent="0.3">
      <c r="D48" s="54">
        <v>1</v>
      </c>
      <c r="E48" s="60" t="s">
        <v>155</v>
      </c>
      <c r="F48" s="56"/>
      <c r="G48" s="56"/>
      <c r="H48" s="56"/>
      <c r="I48" s="56"/>
      <c r="J48" s="58"/>
    </row>
    <row r="49" spans="4:10" ht="39" thickBot="1" x14ac:dyDescent="0.3">
      <c r="D49" s="54">
        <v>2</v>
      </c>
      <c r="E49" s="60" t="s">
        <v>47</v>
      </c>
      <c r="F49" s="56"/>
      <c r="G49" s="56"/>
      <c r="H49" s="56"/>
      <c r="I49" s="56"/>
      <c r="J49" s="58"/>
    </row>
    <row r="50" spans="4:10" ht="33" customHeight="1" thickBot="1" x14ac:dyDescent="0.3">
      <c r="D50" s="54">
        <v>3</v>
      </c>
      <c r="E50" s="60" t="s">
        <v>48</v>
      </c>
      <c r="F50" s="56"/>
      <c r="G50" s="56"/>
      <c r="H50" s="56"/>
      <c r="I50" s="56"/>
      <c r="J50" s="58"/>
    </row>
    <row r="51" spans="4:10" ht="27.75" customHeight="1" thickBot="1" x14ac:dyDescent="0.3">
      <c r="D51" s="54">
        <v>4</v>
      </c>
      <c r="E51" s="60" t="s">
        <v>105</v>
      </c>
      <c r="F51" s="56"/>
      <c r="G51" s="56"/>
      <c r="H51" s="56"/>
      <c r="I51" s="56"/>
      <c r="J51" s="58"/>
    </row>
    <row r="52" spans="4:10" ht="15.75" thickBot="1" x14ac:dyDescent="0.3">
      <c r="D52" s="15"/>
      <c r="E52" s="16" t="s">
        <v>21</v>
      </c>
      <c r="F52" s="167"/>
      <c r="G52" s="168"/>
      <c r="H52" s="168"/>
      <c r="I52" s="168"/>
      <c r="J52" s="169"/>
    </row>
    <row r="53" spans="4:10" ht="27" thickTop="1" thickBot="1" x14ac:dyDescent="0.3">
      <c r="D53" s="18" t="s">
        <v>49</v>
      </c>
      <c r="E53" s="19" t="s">
        <v>50</v>
      </c>
      <c r="F53" s="12">
        <v>0</v>
      </c>
      <c r="G53" s="13" t="s">
        <v>17</v>
      </c>
      <c r="H53" s="13" t="s">
        <v>18</v>
      </c>
      <c r="I53" s="13" t="s">
        <v>19</v>
      </c>
      <c r="J53" s="14" t="s">
        <v>20</v>
      </c>
    </row>
    <row r="54" spans="4:10" ht="26.25" thickBot="1" x14ac:dyDescent="0.3">
      <c r="D54" s="54">
        <v>1</v>
      </c>
      <c r="E54" s="55" t="s">
        <v>51</v>
      </c>
      <c r="F54" s="56"/>
      <c r="G54" s="56"/>
      <c r="H54" s="56"/>
      <c r="I54" s="56"/>
      <c r="J54" s="58"/>
    </row>
    <row r="55" spans="4:10" ht="25.5" customHeight="1" thickBot="1" x14ac:dyDescent="0.3">
      <c r="D55" s="54">
        <v>2</v>
      </c>
      <c r="E55" s="55" t="s">
        <v>156</v>
      </c>
      <c r="F55" s="56"/>
      <c r="G55" s="56"/>
      <c r="H55" s="56"/>
      <c r="I55" s="56"/>
      <c r="J55" s="58"/>
    </row>
    <row r="56" spans="4:10" ht="24.75" customHeight="1" thickBot="1" x14ac:dyDescent="0.3">
      <c r="D56" s="54">
        <v>3</v>
      </c>
      <c r="E56" s="55" t="s">
        <v>52</v>
      </c>
      <c r="F56" s="56"/>
      <c r="G56" s="56"/>
      <c r="H56" s="56"/>
      <c r="I56" s="56"/>
      <c r="J56" s="58"/>
    </row>
    <row r="57" spans="4:10" ht="26.25" thickBot="1" x14ac:dyDescent="0.3">
      <c r="D57" s="61">
        <v>4</v>
      </c>
      <c r="E57" s="55" t="s">
        <v>157</v>
      </c>
      <c r="F57" s="56"/>
      <c r="G57" s="56"/>
      <c r="H57" s="56"/>
      <c r="I57" s="56"/>
      <c r="J57" s="58"/>
    </row>
    <row r="58" spans="4:10" ht="26.25" thickBot="1" x14ac:dyDescent="0.3">
      <c r="D58" s="54">
        <v>5</v>
      </c>
      <c r="E58" s="55" t="s">
        <v>53</v>
      </c>
      <c r="F58" s="56"/>
      <c r="G58" s="56"/>
      <c r="H58" s="56"/>
      <c r="I58" s="56"/>
      <c r="J58" s="58"/>
    </row>
    <row r="59" spans="4:10" ht="15.75" thickBot="1" x14ac:dyDescent="0.3">
      <c r="D59" s="20"/>
      <c r="E59" s="21" t="s">
        <v>21</v>
      </c>
      <c r="F59" s="161"/>
      <c r="G59" s="176"/>
      <c r="H59" s="176"/>
      <c r="I59" s="176"/>
      <c r="J59" s="177"/>
    </row>
    <row r="60" spans="4:10" ht="27" thickTop="1" thickBot="1" x14ac:dyDescent="0.3">
      <c r="D60" s="11" t="s">
        <v>2</v>
      </c>
      <c r="E60" s="12" t="s">
        <v>54</v>
      </c>
      <c r="F60" s="12">
        <v>0</v>
      </c>
      <c r="G60" s="13" t="s">
        <v>17</v>
      </c>
      <c r="H60" s="13" t="s">
        <v>18</v>
      </c>
      <c r="I60" s="13" t="s">
        <v>19</v>
      </c>
      <c r="J60" s="14" t="s">
        <v>20</v>
      </c>
    </row>
    <row r="61" spans="4:10" ht="26.25" thickBot="1" x14ac:dyDescent="0.3">
      <c r="D61" s="54">
        <v>1</v>
      </c>
      <c r="E61" s="55" t="s">
        <v>158</v>
      </c>
      <c r="F61" s="56"/>
      <c r="G61" s="56"/>
      <c r="H61" s="56"/>
      <c r="I61" s="56"/>
      <c r="J61" s="58"/>
    </row>
    <row r="62" spans="4:10" ht="26.25" thickBot="1" x14ac:dyDescent="0.3">
      <c r="D62" s="54">
        <v>2</v>
      </c>
      <c r="E62" s="59" t="s">
        <v>55</v>
      </c>
      <c r="F62" s="56"/>
      <c r="G62" s="56"/>
      <c r="H62" s="56"/>
      <c r="I62" s="56"/>
      <c r="J62" s="58"/>
    </row>
    <row r="63" spans="4:10" ht="26.25" thickBot="1" x14ac:dyDescent="0.3">
      <c r="D63" s="54">
        <v>3</v>
      </c>
      <c r="E63" s="59" t="s">
        <v>159</v>
      </c>
      <c r="F63" s="56"/>
      <c r="G63" s="56"/>
      <c r="H63" s="56"/>
      <c r="I63" s="56"/>
      <c r="J63" s="58"/>
    </row>
    <row r="64" spans="4:10" ht="26.25" thickBot="1" x14ac:dyDescent="0.3">
      <c r="D64" s="54">
        <v>4</v>
      </c>
      <c r="E64" s="59" t="s">
        <v>56</v>
      </c>
      <c r="F64" s="56"/>
      <c r="G64" s="56"/>
      <c r="H64" s="56"/>
      <c r="I64" s="56"/>
      <c r="J64" s="58"/>
    </row>
    <row r="65" spans="4:10" ht="15.75" thickBot="1" x14ac:dyDescent="0.3">
      <c r="D65" s="15"/>
      <c r="E65" s="16" t="s">
        <v>21</v>
      </c>
      <c r="F65" s="167"/>
      <c r="G65" s="168"/>
      <c r="H65" s="168"/>
      <c r="I65" s="168"/>
      <c r="J65" s="169"/>
    </row>
    <row r="66" spans="4:10" ht="27" thickTop="1" thickBot="1" x14ac:dyDescent="0.3">
      <c r="D66" s="18" t="s">
        <v>57</v>
      </c>
      <c r="E66" s="19" t="s">
        <v>58</v>
      </c>
      <c r="F66" s="12">
        <v>0</v>
      </c>
      <c r="G66" s="13" t="s">
        <v>17</v>
      </c>
      <c r="H66" s="13" t="s">
        <v>18</v>
      </c>
      <c r="I66" s="13" t="s">
        <v>19</v>
      </c>
      <c r="J66" s="14" t="s">
        <v>20</v>
      </c>
    </row>
    <row r="67" spans="4:10" ht="26.25" thickBot="1" x14ac:dyDescent="0.3">
      <c r="D67" s="54">
        <v>1</v>
      </c>
      <c r="E67" s="55" t="s">
        <v>59</v>
      </c>
      <c r="F67" s="56"/>
      <c r="G67" s="56"/>
      <c r="H67" s="56"/>
      <c r="I67" s="56"/>
      <c r="J67" s="58"/>
    </row>
    <row r="68" spans="4:10" ht="26.25" thickBot="1" x14ac:dyDescent="0.3">
      <c r="D68" s="54">
        <v>2</v>
      </c>
      <c r="E68" s="55" t="s">
        <v>60</v>
      </c>
      <c r="F68" s="56"/>
      <c r="G68" s="56"/>
      <c r="H68" s="56"/>
      <c r="I68" s="56"/>
      <c r="J68" s="58"/>
    </row>
    <row r="69" spans="4:10" ht="26.25" thickBot="1" x14ac:dyDescent="0.3">
      <c r="D69" s="54">
        <v>3</v>
      </c>
      <c r="E69" s="55" t="s">
        <v>61</v>
      </c>
      <c r="F69" s="56"/>
      <c r="G69" s="56"/>
      <c r="H69" s="56"/>
      <c r="I69" s="56"/>
      <c r="J69" s="58"/>
    </row>
    <row r="70" spans="4:10" ht="15.75" thickBot="1" x14ac:dyDescent="0.3">
      <c r="D70" s="20"/>
      <c r="E70" s="21" t="s">
        <v>21</v>
      </c>
      <c r="F70" s="161"/>
      <c r="G70" s="162"/>
      <c r="H70" s="162"/>
      <c r="I70" s="162"/>
      <c r="J70" s="163"/>
    </row>
    <row r="71" spans="4:10" ht="27" thickTop="1" thickBot="1" x14ac:dyDescent="0.3">
      <c r="D71" s="11" t="s">
        <v>62</v>
      </c>
      <c r="E71" s="12" t="s">
        <v>63</v>
      </c>
      <c r="F71" s="12">
        <v>0</v>
      </c>
      <c r="G71" s="13" t="s">
        <v>17</v>
      </c>
      <c r="H71" s="13" t="s">
        <v>18</v>
      </c>
      <c r="I71" s="13" t="s">
        <v>19</v>
      </c>
      <c r="J71" s="14" t="s">
        <v>20</v>
      </c>
    </row>
    <row r="72" spans="4:10" ht="39" thickBot="1" x14ac:dyDescent="0.3">
      <c r="D72" s="54">
        <v>1</v>
      </c>
      <c r="E72" s="55" t="s">
        <v>64</v>
      </c>
      <c r="F72" s="56"/>
      <c r="G72" s="56"/>
      <c r="H72" s="56"/>
      <c r="I72" s="56"/>
      <c r="J72" s="58"/>
    </row>
    <row r="73" spans="4:10" ht="39" thickBot="1" x14ac:dyDescent="0.3">
      <c r="D73" s="54">
        <v>2</v>
      </c>
      <c r="E73" s="55" t="s">
        <v>160</v>
      </c>
      <c r="F73" s="56"/>
      <c r="G73" s="56"/>
      <c r="H73" s="56"/>
      <c r="I73" s="56"/>
      <c r="J73" s="58"/>
    </row>
    <row r="74" spans="4:10" ht="29.25" customHeight="1" thickBot="1" x14ac:dyDescent="0.3">
      <c r="D74" s="54">
        <v>3</v>
      </c>
      <c r="E74" s="55" t="s">
        <v>65</v>
      </c>
      <c r="F74" s="56"/>
      <c r="G74" s="56"/>
      <c r="H74" s="56"/>
      <c r="I74" s="56"/>
      <c r="J74" s="58"/>
    </row>
    <row r="75" spans="4:10" ht="15.75" thickBot="1" x14ac:dyDescent="0.3">
      <c r="D75" s="15"/>
      <c r="E75" s="16" t="s">
        <v>21</v>
      </c>
      <c r="F75" s="167"/>
      <c r="G75" s="168"/>
      <c r="H75" s="168"/>
      <c r="I75" s="168"/>
      <c r="J75" s="169"/>
    </row>
    <row r="76" spans="4:10" ht="15.75" thickBot="1" x14ac:dyDescent="0.3">
      <c r="D76" s="20"/>
      <c r="E76" s="23" t="s">
        <v>66</v>
      </c>
      <c r="F76" s="173"/>
      <c r="G76" s="174"/>
      <c r="H76" s="174"/>
      <c r="I76" s="174"/>
      <c r="J76" s="175"/>
    </row>
    <row r="77" spans="4:10" ht="15.75" thickTop="1" x14ac:dyDescent="0.25">
      <c r="D77" s="22"/>
      <c r="E77" s="22"/>
      <c r="F77" s="22"/>
      <c r="G77" s="22"/>
      <c r="H77" s="22"/>
      <c r="I77" s="22"/>
      <c r="J77" s="22"/>
    </row>
    <row r="78" spans="4:10" x14ac:dyDescent="0.25">
      <c r="D78" s="22"/>
      <c r="E78" s="22"/>
      <c r="F78" s="22"/>
      <c r="G78" s="22"/>
      <c r="H78" s="22"/>
      <c r="I78" s="22"/>
      <c r="J78" s="22"/>
    </row>
    <row r="79" spans="4:10" x14ac:dyDescent="0.25">
      <c r="D79" s="22"/>
      <c r="E79" s="22"/>
      <c r="F79" s="22"/>
      <c r="G79" s="22"/>
      <c r="H79" s="22"/>
      <c r="I79" s="22"/>
      <c r="J79" s="22"/>
    </row>
    <row r="80" spans="4:10" x14ac:dyDescent="0.25">
      <c r="D80" s="22"/>
      <c r="E80" s="22"/>
      <c r="F80" s="22"/>
      <c r="G80" s="22"/>
      <c r="H80" s="22"/>
      <c r="I80" s="22"/>
      <c r="J80" s="22"/>
    </row>
    <row r="81" spans="4:10" x14ac:dyDescent="0.25">
      <c r="D81" s="22"/>
      <c r="E81" s="22"/>
      <c r="F81" s="22"/>
      <c r="G81" s="22"/>
      <c r="H81" s="22"/>
      <c r="I81" s="22"/>
      <c r="J81" s="22"/>
    </row>
    <row r="82" spans="4:10" x14ac:dyDescent="0.25">
      <c r="D82" s="22"/>
      <c r="E82" s="22"/>
      <c r="F82" s="22"/>
      <c r="G82" s="22"/>
      <c r="H82" s="22"/>
      <c r="I82" s="22"/>
      <c r="J82" s="22"/>
    </row>
    <row r="83" spans="4:10" x14ac:dyDescent="0.25">
      <c r="D83" s="22"/>
      <c r="E83" s="22"/>
      <c r="F83" s="22"/>
      <c r="G83" s="22"/>
      <c r="H83" s="22"/>
      <c r="I83" s="22"/>
      <c r="J83" s="22"/>
    </row>
    <row r="84" spans="4:10" x14ac:dyDescent="0.25">
      <c r="D84" s="22"/>
      <c r="E84" s="22"/>
      <c r="F84" s="22"/>
      <c r="G84" s="22"/>
      <c r="H84" s="22"/>
      <c r="I84" s="22"/>
      <c r="J84" s="22"/>
    </row>
    <row r="85" spans="4:10" x14ac:dyDescent="0.25">
      <c r="D85" s="22"/>
      <c r="E85" s="22"/>
      <c r="F85" s="22"/>
      <c r="G85" s="22"/>
      <c r="H85" s="22"/>
      <c r="I85" s="22"/>
      <c r="J85" s="22"/>
    </row>
    <row r="86" spans="4:10" x14ac:dyDescent="0.25">
      <c r="D86" s="22"/>
      <c r="E86" s="22"/>
      <c r="F86" s="22"/>
      <c r="G86" s="22"/>
      <c r="H86" s="22"/>
      <c r="I86" s="22"/>
      <c r="J86" s="22"/>
    </row>
    <row r="87" spans="4:10" x14ac:dyDescent="0.25">
      <c r="D87" s="22"/>
      <c r="E87" s="22"/>
      <c r="F87" s="22"/>
      <c r="G87" s="22"/>
      <c r="H87" s="22"/>
      <c r="I87" s="22"/>
      <c r="J87" s="22"/>
    </row>
    <row r="88" spans="4:10" x14ac:dyDescent="0.25">
      <c r="D88" s="22"/>
      <c r="E88" s="22"/>
      <c r="F88" s="22"/>
      <c r="G88" s="22"/>
      <c r="H88" s="22"/>
      <c r="I88" s="22"/>
      <c r="J88" s="22"/>
    </row>
    <row r="89" spans="4:10" x14ac:dyDescent="0.25">
      <c r="D89" s="22"/>
      <c r="E89" s="22"/>
      <c r="F89" s="22"/>
      <c r="G89" s="22"/>
      <c r="H89" s="22"/>
      <c r="I89" s="22"/>
      <c r="J89" s="22"/>
    </row>
    <row r="90" spans="4:10" x14ac:dyDescent="0.25">
      <c r="D90" s="22"/>
      <c r="E90" s="22"/>
      <c r="F90" s="22"/>
      <c r="G90" s="22"/>
      <c r="H90" s="22"/>
      <c r="I90" s="22"/>
      <c r="J90" s="22"/>
    </row>
    <row r="91" spans="4:10" x14ac:dyDescent="0.25">
      <c r="D91" s="22"/>
      <c r="E91" s="22"/>
      <c r="F91" s="22"/>
      <c r="G91" s="22"/>
      <c r="H91" s="22"/>
      <c r="I91" s="22"/>
      <c r="J91" s="22"/>
    </row>
    <row r="92" spans="4:10" x14ac:dyDescent="0.25">
      <c r="D92" s="22"/>
      <c r="E92" s="22"/>
      <c r="F92" s="22"/>
      <c r="G92" s="22"/>
      <c r="H92" s="22"/>
      <c r="I92" s="22"/>
      <c r="J92" s="22"/>
    </row>
    <row r="93" spans="4:10" x14ac:dyDescent="0.25">
      <c r="D93" s="22"/>
      <c r="E93" s="22"/>
      <c r="F93" s="22"/>
      <c r="G93" s="22"/>
      <c r="H93" s="22"/>
      <c r="I93" s="22"/>
      <c r="J93" s="22"/>
    </row>
    <row r="94" spans="4:10" x14ac:dyDescent="0.25">
      <c r="D94" s="22"/>
      <c r="E94" s="22"/>
      <c r="F94" s="22"/>
      <c r="G94" s="22"/>
      <c r="H94" s="22"/>
      <c r="I94" s="22"/>
      <c r="J94" s="22"/>
    </row>
    <row r="95" spans="4:10" x14ac:dyDescent="0.25">
      <c r="D95" s="22"/>
      <c r="E95" s="22"/>
      <c r="F95" s="22"/>
      <c r="G95" s="22"/>
      <c r="H95" s="22"/>
      <c r="I95" s="22"/>
      <c r="J95" s="22"/>
    </row>
    <row r="96" spans="4:10" x14ac:dyDescent="0.25">
      <c r="D96" s="22"/>
      <c r="E96" s="22"/>
      <c r="F96" s="22"/>
      <c r="G96" s="22"/>
      <c r="H96" s="22"/>
      <c r="I96" s="22"/>
      <c r="J96" s="22"/>
    </row>
    <row r="97" spans="4:10" x14ac:dyDescent="0.25">
      <c r="D97" s="22"/>
      <c r="E97" s="22"/>
      <c r="F97" s="22"/>
      <c r="G97" s="22"/>
      <c r="H97" s="22"/>
      <c r="I97" s="22"/>
      <c r="J97" s="22"/>
    </row>
    <row r="98" spans="4:10" x14ac:dyDescent="0.25">
      <c r="D98" s="22"/>
      <c r="E98" s="22"/>
      <c r="F98" s="22"/>
      <c r="G98" s="22"/>
      <c r="H98" s="22"/>
      <c r="I98" s="22"/>
      <c r="J98" s="22"/>
    </row>
    <row r="99" spans="4:10" x14ac:dyDescent="0.25">
      <c r="D99" s="24"/>
      <c r="E99" s="24"/>
      <c r="F99" s="24"/>
      <c r="G99" s="24"/>
      <c r="H99" s="24"/>
      <c r="I99" s="24"/>
      <c r="J99" s="24"/>
    </row>
    <row r="100" spans="4:10" x14ac:dyDescent="0.25">
      <c r="D100" s="24"/>
      <c r="E100" s="24"/>
      <c r="F100" s="24"/>
      <c r="G100" s="24"/>
      <c r="H100" s="24"/>
      <c r="I100" s="24"/>
      <c r="J100" s="24"/>
    </row>
    <row r="101" spans="4:10" x14ac:dyDescent="0.25">
      <c r="D101" s="24"/>
      <c r="E101" s="24"/>
      <c r="F101" s="24"/>
      <c r="G101" s="24"/>
      <c r="H101" s="24"/>
      <c r="I101" s="24"/>
      <c r="J101" s="24"/>
    </row>
    <row r="102" spans="4:10" x14ac:dyDescent="0.25">
      <c r="D102" s="24"/>
      <c r="E102" s="24"/>
      <c r="F102" s="24"/>
      <c r="G102" s="24"/>
      <c r="H102" s="24"/>
      <c r="I102" s="24"/>
      <c r="J102" s="24"/>
    </row>
    <row r="103" spans="4:10" x14ac:dyDescent="0.25">
      <c r="D103" s="24"/>
      <c r="E103" s="24"/>
      <c r="F103" s="24"/>
      <c r="G103" s="24"/>
      <c r="H103" s="24"/>
      <c r="I103" s="24"/>
      <c r="J103" s="24"/>
    </row>
    <row r="104" spans="4:10" x14ac:dyDescent="0.25">
      <c r="D104" s="24"/>
      <c r="E104" s="24"/>
      <c r="F104" s="24"/>
      <c r="G104" s="24"/>
      <c r="H104" s="24"/>
      <c r="I104" s="24"/>
      <c r="J104" s="24"/>
    </row>
    <row r="105" spans="4:10" x14ac:dyDescent="0.25">
      <c r="D105" s="24"/>
      <c r="E105" s="24"/>
      <c r="F105" s="24"/>
      <c r="G105" s="24"/>
      <c r="H105" s="24"/>
      <c r="I105" s="24"/>
      <c r="J105" s="24"/>
    </row>
    <row r="106" spans="4:10" x14ac:dyDescent="0.25">
      <c r="D106" s="24"/>
      <c r="E106" s="24"/>
      <c r="F106" s="24"/>
      <c r="G106" s="24"/>
      <c r="H106" s="24"/>
      <c r="I106" s="24"/>
      <c r="J106" s="24"/>
    </row>
    <row r="107" spans="4:10" x14ac:dyDescent="0.25">
      <c r="D107" s="24"/>
      <c r="E107" s="24"/>
      <c r="F107" s="24"/>
      <c r="G107" s="24"/>
      <c r="H107" s="24"/>
      <c r="I107" s="24"/>
      <c r="J107" s="24"/>
    </row>
    <row r="108" spans="4:10" x14ac:dyDescent="0.25">
      <c r="D108" s="24"/>
      <c r="E108" s="24"/>
      <c r="F108" s="24"/>
      <c r="G108" s="24"/>
      <c r="H108" s="24"/>
      <c r="I108" s="24"/>
      <c r="J108" s="24"/>
    </row>
    <row r="109" spans="4:10" x14ac:dyDescent="0.25">
      <c r="D109" s="24"/>
      <c r="E109" s="24"/>
      <c r="F109" s="24"/>
      <c r="G109" s="24"/>
      <c r="H109" s="24"/>
      <c r="I109" s="24"/>
      <c r="J109" s="24"/>
    </row>
    <row r="110" spans="4:10" x14ac:dyDescent="0.25">
      <c r="D110" s="24"/>
      <c r="E110" s="24"/>
      <c r="F110" s="24"/>
      <c r="G110" s="24"/>
      <c r="H110" s="24"/>
      <c r="I110" s="24"/>
      <c r="J110" s="24"/>
    </row>
    <row r="111" spans="4:10" x14ac:dyDescent="0.25">
      <c r="D111" s="24"/>
      <c r="E111" s="24"/>
      <c r="F111" s="24"/>
      <c r="G111" s="24"/>
      <c r="H111" s="24"/>
      <c r="I111" s="24"/>
      <c r="J111" s="24"/>
    </row>
    <row r="112" spans="4:10" x14ac:dyDescent="0.25">
      <c r="D112" s="24"/>
      <c r="E112" s="24"/>
      <c r="F112" s="24"/>
      <c r="G112" s="24"/>
      <c r="H112" s="24"/>
      <c r="I112" s="24"/>
      <c r="J112" s="24"/>
    </row>
    <row r="113" spans="4:10" x14ac:dyDescent="0.25">
      <c r="D113" s="24"/>
      <c r="E113" s="24"/>
      <c r="F113" s="24"/>
      <c r="G113" s="24"/>
      <c r="H113" s="24"/>
      <c r="I113" s="24"/>
      <c r="J113" s="24"/>
    </row>
    <row r="114" spans="4:10" x14ac:dyDescent="0.25">
      <c r="D114" s="24"/>
      <c r="E114" s="24"/>
      <c r="F114" s="24"/>
      <c r="G114" s="24"/>
      <c r="H114" s="24"/>
      <c r="I114" s="24"/>
      <c r="J114" s="24"/>
    </row>
    <row r="115" spans="4:10" x14ac:dyDescent="0.25">
      <c r="D115" s="24"/>
      <c r="E115" s="24"/>
      <c r="F115" s="24"/>
      <c r="G115" s="24"/>
      <c r="H115" s="24"/>
      <c r="I115" s="24"/>
      <c r="J115" s="24"/>
    </row>
    <row r="116" spans="4:10" x14ac:dyDescent="0.25">
      <c r="D116" s="24"/>
      <c r="E116" s="24"/>
      <c r="F116" s="24"/>
      <c r="G116" s="24"/>
      <c r="H116" s="24"/>
      <c r="I116" s="24"/>
      <c r="J116" s="24"/>
    </row>
    <row r="117" spans="4:10" x14ac:dyDescent="0.25">
      <c r="D117" s="24"/>
      <c r="E117" s="24"/>
      <c r="F117" s="24"/>
      <c r="G117" s="24"/>
      <c r="H117" s="24"/>
      <c r="I117" s="24"/>
      <c r="J117" s="24"/>
    </row>
    <row r="118" spans="4:10" x14ac:dyDescent="0.25">
      <c r="D118" s="24"/>
      <c r="E118" s="24"/>
      <c r="F118" s="24"/>
      <c r="G118" s="24"/>
      <c r="H118" s="24"/>
      <c r="I118" s="24"/>
      <c r="J118" s="24"/>
    </row>
    <row r="119" spans="4:10" x14ac:dyDescent="0.25">
      <c r="D119" s="24"/>
      <c r="E119" s="24"/>
      <c r="F119" s="24"/>
      <c r="G119" s="24"/>
      <c r="H119" s="24"/>
      <c r="I119" s="24"/>
      <c r="J119" s="24"/>
    </row>
    <row r="120" spans="4:10" x14ac:dyDescent="0.25">
      <c r="D120" s="24"/>
      <c r="E120" s="24"/>
      <c r="F120" s="24"/>
      <c r="G120" s="24"/>
      <c r="H120" s="24"/>
      <c r="I120" s="24"/>
      <c r="J120" s="24"/>
    </row>
    <row r="121" spans="4:10" x14ac:dyDescent="0.25">
      <c r="D121" s="24"/>
      <c r="E121" s="24"/>
      <c r="F121" s="24"/>
      <c r="G121" s="24"/>
      <c r="H121" s="24"/>
      <c r="I121" s="24"/>
      <c r="J121" s="24"/>
    </row>
    <row r="122" spans="4:10" x14ac:dyDescent="0.25">
      <c r="D122" s="24"/>
      <c r="E122" s="24"/>
      <c r="F122" s="24"/>
      <c r="G122" s="24"/>
      <c r="H122" s="24"/>
      <c r="I122" s="24"/>
      <c r="J122" s="24"/>
    </row>
    <row r="123" spans="4:10" x14ac:dyDescent="0.25">
      <c r="D123" s="24"/>
      <c r="E123" s="24"/>
      <c r="F123" s="24"/>
      <c r="G123" s="24"/>
      <c r="H123" s="24"/>
      <c r="I123" s="24"/>
      <c r="J123" s="24"/>
    </row>
    <row r="124" spans="4:10" x14ac:dyDescent="0.25">
      <c r="D124" s="24"/>
      <c r="E124" s="24"/>
      <c r="F124" s="24"/>
      <c r="G124" s="24"/>
      <c r="H124" s="24"/>
      <c r="I124" s="24"/>
      <c r="J124" s="24"/>
    </row>
    <row r="125" spans="4:10" x14ac:dyDescent="0.25">
      <c r="D125" s="24"/>
      <c r="E125" s="24"/>
      <c r="F125" s="24"/>
      <c r="G125" s="24"/>
      <c r="H125" s="24"/>
      <c r="I125" s="24"/>
      <c r="J125" s="24"/>
    </row>
  </sheetData>
  <mergeCells count="13">
    <mergeCell ref="F75:J75"/>
    <mergeCell ref="F76:J76"/>
    <mergeCell ref="F39:J39"/>
    <mergeCell ref="F46:J46"/>
    <mergeCell ref="F52:J52"/>
    <mergeCell ref="F59:J59"/>
    <mergeCell ref="F65:J65"/>
    <mergeCell ref="F70:J70"/>
    <mergeCell ref="F32:J32"/>
    <mergeCell ref="F11:J11"/>
    <mergeCell ref="F16:J16"/>
    <mergeCell ref="F21:J21"/>
    <mergeCell ref="F27:J27"/>
  </mergeCells>
  <pageMargins left="0.7" right="0.7" top="0.75" bottom="0.75" header="0.3" footer="0.3"/>
  <pageSetup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4:J68"/>
  <sheetViews>
    <sheetView showGridLines="0" workbookViewId="0"/>
  </sheetViews>
  <sheetFormatPr baseColWidth="10" defaultRowHeight="15" x14ac:dyDescent="0.25"/>
  <cols>
    <col min="3" max="3" width="33.7109375" customWidth="1"/>
    <col min="7" max="7" width="34.7109375" customWidth="1"/>
    <col min="10" max="10" width="17.5703125" customWidth="1"/>
  </cols>
  <sheetData>
    <row r="4" spans="2:10" ht="51" customHeight="1" x14ac:dyDescent="0.25">
      <c r="B4" s="151"/>
      <c r="C4" s="151"/>
      <c r="D4" s="151"/>
      <c r="E4" s="151"/>
      <c r="F4" s="151"/>
      <c r="G4" s="151"/>
    </row>
    <row r="5" spans="2:10" ht="15.75" x14ac:dyDescent="0.25">
      <c r="B5" s="3"/>
      <c r="C5" s="25"/>
      <c r="D5" s="26"/>
      <c r="E5" s="26"/>
      <c r="F5" s="26"/>
      <c r="G5" s="27"/>
    </row>
    <row r="6" spans="2:10" ht="15.75" x14ac:dyDescent="0.25">
      <c r="B6" s="144"/>
      <c r="C6" s="143"/>
      <c r="D6" s="142"/>
      <c r="E6" s="142"/>
      <c r="F6" s="141"/>
      <c r="G6" s="140"/>
    </row>
    <row r="7" spans="2:10" ht="15.75" x14ac:dyDescent="0.25">
      <c r="B7" s="139" t="s">
        <v>67</v>
      </c>
      <c r="C7" s="138" t="s">
        <v>262</v>
      </c>
      <c r="D7" s="137" t="s">
        <v>68</v>
      </c>
      <c r="E7" s="136" t="s">
        <v>69</v>
      </c>
      <c r="F7" s="136" t="s">
        <v>70</v>
      </c>
      <c r="G7" s="135" t="s">
        <v>1</v>
      </c>
      <c r="I7" s="149" t="s">
        <v>4</v>
      </c>
      <c r="J7" s="150"/>
    </row>
    <row r="8" spans="2:10" ht="15.75" x14ac:dyDescent="0.25">
      <c r="B8" s="134" t="s">
        <v>15</v>
      </c>
      <c r="C8" s="124" t="s">
        <v>261</v>
      </c>
      <c r="D8" s="133"/>
      <c r="E8" s="123"/>
      <c r="F8" s="123"/>
      <c r="G8" s="122"/>
      <c r="I8" s="78">
        <v>0</v>
      </c>
      <c r="J8" s="4" t="s">
        <v>6</v>
      </c>
    </row>
    <row r="9" spans="2:10" ht="63.75" x14ac:dyDescent="0.25">
      <c r="B9" s="109">
        <v>1</v>
      </c>
      <c r="C9" s="28" t="s">
        <v>260</v>
      </c>
      <c r="D9" s="96">
        <v>1</v>
      </c>
      <c r="E9" s="29"/>
      <c r="F9" s="29"/>
      <c r="G9" s="79"/>
    </row>
    <row r="10" spans="2:10" ht="39" x14ac:dyDescent="0.25">
      <c r="B10" s="109">
        <v>2</v>
      </c>
      <c r="C10" s="30" t="s">
        <v>259</v>
      </c>
      <c r="D10" s="96">
        <v>1</v>
      </c>
      <c r="E10" s="29"/>
      <c r="F10" s="29"/>
      <c r="G10" s="79"/>
      <c r="I10" s="6" t="s">
        <v>7</v>
      </c>
      <c r="J10" s="5"/>
    </row>
    <row r="11" spans="2:10" ht="26.25" x14ac:dyDescent="0.25">
      <c r="B11" s="109">
        <v>3</v>
      </c>
      <c r="C11" s="30" t="s">
        <v>258</v>
      </c>
      <c r="D11" s="96">
        <v>1</v>
      </c>
      <c r="E11" s="29"/>
      <c r="F11" s="29"/>
      <c r="G11" s="79"/>
      <c r="I11" s="7"/>
      <c r="J11" s="6" t="s">
        <v>8</v>
      </c>
    </row>
    <row r="12" spans="2:10" ht="26.25" x14ac:dyDescent="0.25">
      <c r="B12" s="109">
        <v>4</v>
      </c>
      <c r="C12" s="30" t="s">
        <v>257</v>
      </c>
      <c r="D12" s="96">
        <v>1</v>
      </c>
      <c r="E12" s="29"/>
      <c r="F12" s="29"/>
      <c r="G12" s="79"/>
      <c r="I12" s="8"/>
      <c r="J12" s="6" t="s">
        <v>9</v>
      </c>
    </row>
    <row r="13" spans="2:10" ht="26.25" x14ac:dyDescent="0.25">
      <c r="B13" s="109">
        <v>5</v>
      </c>
      <c r="C13" s="30" t="s">
        <v>256</v>
      </c>
      <c r="D13" s="96"/>
      <c r="E13" s="29">
        <v>0</v>
      </c>
      <c r="F13" s="29"/>
      <c r="G13" s="79"/>
      <c r="I13" s="9"/>
      <c r="J13" s="6" t="s">
        <v>10</v>
      </c>
    </row>
    <row r="14" spans="2:10" ht="26.25" x14ac:dyDescent="0.25">
      <c r="B14" s="109">
        <v>6</v>
      </c>
      <c r="C14" s="30" t="s">
        <v>255</v>
      </c>
      <c r="D14" s="96"/>
      <c r="E14" s="29">
        <v>0</v>
      </c>
      <c r="F14" s="29"/>
      <c r="G14" s="79"/>
    </row>
    <row r="15" spans="2:10" ht="26.25" x14ac:dyDescent="0.25">
      <c r="B15" s="98">
        <v>7</v>
      </c>
      <c r="C15" s="30" t="s">
        <v>254</v>
      </c>
      <c r="D15" s="96"/>
      <c r="E15" s="29">
        <v>0</v>
      </c>
      <c r="F15" s="29"/>
      <c r="G15" s="79"/>
    </row>
    <row r="16" spans="2:10" ht="15.75" x14ac:dyDescent="0.25">
      <c r="B16" s="132" t="s">
        <v>71</v>
      </c>
      <c r="C16" s="131" t="s">
        <v>3</v>
      </c>
      <c r="D16" s="130"/>
      <c r="E16" s="129"/>
      <c r="F16" s="128"/>
      <c r="G16" s="127"/>
    </row>
    <row r="17" spans="2:7" ht="26.25" x14ac:dyDescent="0.25">
      <c r="B17" s="98">
        <v>8</v>
      </c>
      <c r="C17" s="31" t="s">
        <v>253</v>
      </c>
      <c r="D17" s="96">
        <v>1</v>
      </c>
      <c r="E17" s="29"/>
      <c r="F17" s="29"/>
      <c r="G17" s="126"/>
    </row>
    <row r="18" spans="2:7" ht="26.25" x14ac:dyDescent="0.25">
      <c r="B18" s="98">
        <v>9</v>
      </c>
      <c r="C18" s="31" t="s">
        <v>252</v>
      </c>
      <c r="D18" s="96"/>
      <c r="E18" s="29">
        <v>0</v>
      </c>
      <c r="F18" s="29"/>
      <c r="G18" s="126"/>
    </row>
    <row r="19" spans="2:7" ht="26.25" x14ac:dyDescent="0.25">
      <c r="B19" s="98">
        <v>10</v>
      </c>
      <c r="C19" s="31" t="s">
        <v>251</v>
      </c>
      <c r="D19" s="96"/>
      <c r="E19" s="29">
        <v>0</v>
      </c>
      <c r="F19" s="29"/>
      <c r="G19" s="126"/>
    </row>
    <row r="20" spans="2:7" ht="39" x14ac:dyDescent="0.25">
      <c r="B20" s="98">
        <v>11</v>
      </c>
      <c r="C20" s="31" t="s">
        <v>250</v>
      </c>
      <c r="D20" s="96"/>
      <c r="E20" s="29">
        <v>0</v>
      </c>
      <c r="F20" s="29"/>
      <c r="G20" s="126"/>
    </row>
    <row r="21" spans="2:7" ht="26.25" x14ac:dyDescent="0.25">
      <c r="B21" s="98">
        <v>12</v>
      </c>
      <c r="C21" s="31" t="s">
        <v>249</v>
      </c>
      <c r="D21" s="96"/>
      <c r="E21" s="29">
        <v>0</v>
      </c>
      <c r="F21" s="29"/>
      <c r="G21" s="126"/>
    </row>
    <row r="22" spans="2:7" ht="39" x14ac:dyDescent="0.25">
      <c r="B22" s="98">
        <v>13</v>
      </c>
      <c r="C22" s="31" t="s">
        <v>248</v>
      </c>
      <c r="D22" s="96"/>
      <c r="E22" s="29">
        <v>0</v>
      </c>
      <c r="F22" s="29"/>
      <c r="G22" s="126"/>
    </row>
    <row r="23" spans="2:7" ht="26.25" x14ac:dyDescent="0.25">
      <c r="B23" s="98">
        <v>14</v>
      </c>
      <c r="C23" s="31" t="s">
        <v>247</v>
      </c>
      <c r="D23" s="96"/>
      <c r="E23" s="29">
        <v>0</v>
      </c>
      <c r="F23" s="29"/>
      <c r="G23" s="126"/>
    </row>
    <row r="24" spans="2:7" ht="39" x14ac:dyDescent="0.25">
      <c r="B24" s="98">
        <v>15</v>
      </c>
      <c r="C24" s="32" t="s">
        <v>246</v>
      </c>
      <c r="D24" s="96"/>
      <c r="E24" s="29">
        <v>0</v>
      </c>
      <c r="F24" s="29"/>
      <c r="G24" s="95"/>
    </row>
    <row r="25" spans="2:7" ht="39" x14ac:dyDescent="0.25">
      <c r="B25" s="98">
        <v>16</v>
      </c>
      <c r="C25" s="30" t="s">
        <v>245</v>
      </c>
      <c r="D25" s="96">
        <v>1</v>
      </c>
      <c r="E25" s="29"/>
      <c r="F25" s="29"/>
      <c r="G25" s="95"/>
    </row>
    <row r="26" spans="2:7" ht="15.75" x14ac:dyDescent="0.25">
      <c r="B26" s="125" t="s">
        <v>24</v>
      </c>
      <c r="C26" s="124" t="s">
        <v>244</v>
      </c>
      <c r="D26" s="123" t="s">
        <v>68</v>
      </c>
      <c r="E26" s="123" t="s">
        <v>69</v>
      </c>
      <c r="F26" s="123" t="s">
        <v>70</v>
      </c>
      <c r="G26" s="122" t="s">
        <v>1</v>
      </c>
    </row>
    <row r="27" spans="2:7" ht="26.25" x14ac:dyDescent="0.25">
      <c r="B27" s="98">
        <v>17</v>
      </c>
      <c r="C27" s="32" t="s">
        <v>243</v>
      </c>
      <c r="D27" s="96">
        <v>1</v>
      </c>
      <c r="E27" s="29"/>
      <c r="F27" s="29"/>
      <c r="G27" s="95"/>
    </row>
    <row r="28" spans="2:7" ht="26.25" x14ac:dyDescent="0.25">
      <c r="B28" s="98">
        <f t="shared" ref="B28:B38" si="0">B27+1</f>
        <v>18</v>
      </c>
      <c r="C28" s="32" t="s">
        <v>242</v>
      </c>
      <c r="D28" s="96">
        <v>1</v>
      </c>
      <c r="E28" s="29"/>
      <c r="F28" s="29"/>
      <c r="G28" s="95"/>
    </row>
    <row r="29" spans="2:7" ht="39" x14ac:dyDescent="0.25">
      <c r="B29" s="98">
        <f t="shared" si="0"/>
        <v>19</v>
      </c>
      <c r="C29" s="32" t="s">
        <v>241</v>
      </c>
      <c r="D29" s="96">
        <v>1</v>
      </c>
      <c r="E29" s="29"/>
      <c r="F29" s="29"/>
      <c r="G29" s="95"/>
    </row>
    <row r="30" spans="2:7" ht="26.25" x14ac:dyDescent="0.25">
      <c r="B30" s="98">
        <f t="shared" si="0"/>
        <v>20</v>
      </c>
      <c r="C30" s="32" t="s">
        <v>240</v>
      </c>
      <c r="D30" s="96">
        <v>1</v>
      </c>
      <c r="E30" s="29"/>
      <c r="F30" s="29"/>
      <c r="G30" s="95"/>
    </row>
    <row r="31" spans="2:7" ht="26.25" x14ac:dyDescent="0.25">
      <c r="B31" s="98">
        <f t="shared" si="0"/>
        <v>21</v>
      </c>
      <c r="C31" s="32" t="s">
        <v>239</v>
      </c>
      <c r="D31" s="96">
        <v>1</v>
      </c>
      <c r="E31" s="29"/>
      <c r="F31" s="29"/>
      <c r="G31" s="95"/>
    </row>
    <row r="32" spans="2:7" ht="26.25" x14ac:dyDescent="0.25">
      <c r="B32" s="98">
        <f t="shared" si="0"/>
        <v>22</v>
      </c>
      <c r="C32" s="32" t="s">
        <v>238</v>
      </c>
      <c r="D32" s="96">
        <v>1</v>
      </c>
      <c r="E32" s="29"/>
      <c r="F32" s="29"/>
      <c r="G32" s="95"/>
    </row>
    <row r="33" spans="2:7" ht="26.25" x14ac:dyDescent="0.25">
      <c r="B33" s="98">
        <f t="shared" si="0"/>
        <v>23</v>
      </c>
      <c r="C33" s="30" t="s">
        <v>237</v>
      </c>
      <c r="D33" s="96">
        <v>1</v>
      </c>
      <c r="E33" s="29"/>
      <c r="F33" s="29"/>
      <c r="G33" s="95"/>
    </row>
    <row r="34" spans="2:7" ht="39" x14ac:dyDescent="0.25">
      <c r="B34" s="98">
        <f t="shared" si="0"/>
        <v>24</v>
      </c>
      <c r="C34" s="30" t="s">
        <v>236</v>
      </c>
      <c r="D34" s="96">
        <v>1</v>
      </c>
      <c r="E34" s="29"/>
      <c r="F34" s="29"/>
      <c r="G34" s="95"/>
    </row>
    <row r="35" spans="2:7" ht="39" x14ac:dyDescent="0.25">
      <c r="B35" s="98">
        <f t="shared" si="0"/>
        <v>25</v>
      </c>
      <c r="C35" s="32" t="s">
        <v>235</v>
      </c>
      <c r="D35" s="96"/>
      <c r="E35" s="29">
        <v>0</v>
      </c>
      <c r="F35" s="29"/>
      <c r="G35" s="95"/>
    </row>
    <row r="36" spans="2:7" ht="39" x14ac:dyDescent="0.25">
      <c r="B36" s="98">
        <f t="shared" si="0"/>
        <v>26</v>
      </c>
      <c r="C36" s="32" t="s">
        <v>234</v>
      </c>
      <c r="D36" s="96"/>
      <c r="E36" s="29">
        <v>0</v>
      </c>
      <c r="F36" s="29"/>
      <c r="G36" s="95"/>
    </row>
    <row r="37" spans="2:7" ht="39" x14ac:dyDescent="0.25">
      <c r="B37" s="98">
        <f t="shared" si="0"/>
        <v>27</v>
      </c>
      <c r="C37" s="32" t="s">
        <v>233</v>
      </c>
      <c r="D37" s="96"/>
      <c r="E37" s="29">
        <v>0</v>
      </c>
      <c r="F37" s="29"/>
      <c r="G37" s="95"/>
    </row>
    <row r="38" spans="2:7" ht="51.75" x14ac:dyDescent="0.25">
      <c r="B38" s="98">
        <f t="shared" si="0"/>
        <v>28</v>
      </c>
      <c r="C38" s="32" t="s">
        <v>232</v>
      </c>
      <c r="D38" s="96"/>
      <c r="E38" s="29">
        <v>0</v>
      </c>
      <c r="F38" s="29"/>
      <c r="G38" s="95"/>
    </row>
    <row r="39" spans="2:7" ht="15.75" x14ac:dyDescent="0.25">
      <c r="B39" s="115" t="s">
        <v>28</v>
      </c>
      <c r="C39" s="121" t="s">
        <v>231</v>
      </c>
      <c r="D39" s="113" t="s">
        <v>68</v>
      </c>
      <c r="E39" s="112" t="s">
        <v>69</v>
      </c>
      <c r="F39" s="112" t="s">
        <v>70</v>
      </c>
      <c r="G39" s="111" t="s">
        <v>1</v>
      </c>
    </row>
    <row r="40" spans="2:7" ht="26.25" x14ac:dyDescent="0.25">
      <c r="B40" s="109">
        <v>29</v>
      </c>
      <c r="C40" s="32" t="s">
        <v>230</v>
      </c>
      <c r="D40" s="96">
        <v>1</v>
      </c>
      <c r="E40" s="29"/>
      <c r="F40" s="29"/>
      <c r="G40" s="95"/>
    </row>
    <row r="41" spans="2:7" ht="39" x14ac:dyDescent="0.25">
      <c r="B41" s="109">
        <f t="shared" ref="B41:B50" si="1">B40+1</f>
        <v>30</v>
      </c>
      <c r="C41" s="32" t="s">
        <v>229</v>
      </c>
      <c r="D41" s="96"/>
      <c r="E41" s="29">
        <v>0</v>
      </c>
      <c r="F41" s="29"/>
      <c r="G41" s="95"/>
    </row>
    <row r="42" spans="2:7" ht="26.25" x14ac:dyDescent="0.25">
      <c r="B42" s="109">
        <f t="shared" si="1"/>
        <v>31</v>
      </c>
      <c r="C42" s="97" t="s">
        <v>228</v>
      </c>
      <c r="D42" s="96"/>
      <c r="E42" s="29">
        <v>0</v>
      </c>
      <c r="F42" s="29"/>
      <c r="G42" s="95"/>
    </row>
    <row r="43" spans="2:7" ht="26.25" x14ac:dyDescent="0.25">
      <c r="B43" s="109">
        <f t="shared" si="1"/>
        <v>32</v>
      </c>
      <c r="C43" s="97" t="s">
        <v>227</v>
      </c>
      <c r="D43" s="96"/>
      <c r="E43" s="29">
        <v>0</v>
      </c>
      <c r="F43" s="29"/>
      <c r="G43" s="95"/>
    </row>
    <row r="44" spans="2:7" ht="76.5" x14ac:dyDescent="0.25">
      <c r="B44" s="109">
        <f t="shared" si="1"/>
        <v>33</v>
      </c>
      <c r="C44" s="120" t="s">
        <v>226</v>
      </c>
      <c r="D44" s="96">
        <v>1</v>
      </c>
      <c r="E44" s="29"/>
      <c r="F44" s="29"/>
      <c r="G44" s="95"/>
    </row>
    <row r="45" spans="2:7" ht="39" x14ac:dyDescent="0.25">
      <c r="B45" s="109">
        <f t="shared" si="1"/>
        <v>34</v>
      </c>
      <c r="C45" s="97" t="s">
        <v>225</v>
      </c>
      <c r="D45" s="96"/>
      <c r="E45" s="29">
        <v>0</v>
      </c>
      <c r="F45" s="29"/>
      <c r="G45" s="95"/>
    </row>
    <row r="46" spans="2:7" ht="26.25" x14ac:dyDescent="0.25">
      <c r="B46" s="109">
        <f t="shared" si="1"/>
        <v>35</v>
      </c>
      <c r="C46" s="106" t="s">
        <v>224</v>
      </c>
      <c r="D46" s="29">
        <v>1</v>
      </c>
      <c r="E46" s="29"/>
      <c r="F46" s="29"/>
      <c r="G46" s="95"/>
    </row>
    <row r="47" spans="2:7" ht="26.25" x14ac:dyDescent="0.25">
      <c r="B47" s="109">
        <f t="shared" si="1"/>
        <v>36</v>
      </c>
      <c r="C47" s="119" t="s">
        <v>223</v>
      </c>
      <c r="D47" s="29">
        <v>1</v>
      </c>
      <c r="E47" s="29"/>
      <c r="F47" s="29"/>
      <c r="G47" s="95"/>
    </row>
    <row r="48" spans="2:7" ht="26.25" x14ac:dyDescent="0.25">
      <c r="B48" s="109">
        <f t="shared" si="1"/>
        <v>37</v>
      </c>
      <c r="C48" s="119" t="s">
        <v>222</v>
      </c>
      <c r="D48" s="29">
        <v>1</v>
      </c>
      <c r="E48" s="29"/>
      <c r="F48" s="29"/>
      <c r="G48" s="95"/>
    </row>
    <row r="49" spans="2:7" ht="26.25" x14ac:dyDescent="0.25">
      <c r="B49" s="109">
        <f t="shared" si="1"/>
        <v>38</v>
      </c>
      <c r="C49" s="119" t="s">
        <v>221</v>
      </c>
      <c r="D49" s="29"/>
      <c r="E49" s="29">
        <v>0</v>
      </c>
      <c r="F49" s="29"/>
      <c r="G49" s="95"/>
    </row>
    <row r="50" spans="2:7" ht="26.25" x14ac:dyDescent="0.25">
      <c r="B50" s="109">
        <f t="shared" si="1"/>
        <v>39</v>
      </c>
      <c r="C50" s="118" t="s">
        <v>220</v>
      </c>
      <c r="D50" s="117"/>
      <c r="E50" s="117">
        <v>0</v>
      </c>
      <c r="F50" s="117"/>
      <c r="G50" s="116"/>
    </row>
    <row r="51" spans="2:7" ht="15.75" x14ac:dyDescent="0.25">
      <c r="B51" s="115" t="s">
        <v>33</v>
      </c>
      <c r="C51" s="114" t="s">
        <v>219</v>
      </c>
      <c r="D51" s="113" t="s">
        <v>68</v>
      </c>
      <c r="E51" s="112" t="s">
        <v>69</v>
      </c>
      <c r="F51" s="112" t="s">
        <v>70</v>
      </c>
      <c r="G51" s="111" t="s">
        <v>1</v>
      </c>
    </row>
    <row r="52" spans="2:7" ht="26.25" x14ac:dyDescent="0.25">
      <c r="B52" s="98">
        <v>40</v>
      </c>
      <c r="C52" s="30" t="s">
        <v>218</v>
      </c>
      <c r="D52" s="110"/>
      <c r="E52" s="109">
        <v>0</v>
      </c>
      <c r="F52" s="108"/>
      <c r="G52" s="107"/>
    </row>
    <row r="53" spans="2:7" ht="39" x14ac:dyDescent="0.25">
      <c r="B53" s="98">
        <f t="shared" ref="B53:B66" si="2">B52+1</f>
        <v>41</v>
      </c>
      <c r="C53" s="30" t="s">
        <v>217</v>
      </c>
      <c r="D53" s="104"/>
      <c r="E53" s="103">
        <v>0</v>
      </c>
      <c r="F53" s="102"/>
      <c r="G53" s="101"/>
    </row>
    <row r="54" spans="2:7" ht="15.75" x14ac:dyDescent="0.25">
      <c r="B54" s="98">
        <f t="shared" si="2"/>
        <v>42</v>
      </c>
      <c r="C54" s="99" t="s">
        <v>216</v>
      </c>
      <c r="D54" s="104"/>
      <c r="E54" s="103">
        <v>0</v>
      </c>
      <c r="F54" s="102"/>
      <c r="G54" s="101"/>
    </row>
    <row r="55" spans="2:7" ht="26.25" x14ac:dyDescent="0.25">
      <c r="B55" s="98">
        <f t="shared" si="2"/>
        <v>43</v>
      </c>
      <c r="C55" s="97" t="s">
        <v>215</v>
      </c>
      <c r="D55" s="104"/>
      <c r="E55" s="103">
        <v>0</v>
      </c>
      <c r="F55" s="102"/>
      <c r="G55" s="101"/>
    </row>
    <row r="56" spans="2:7" ht="26.25" x14ac:dyDescent="0.25">
      <c r="B56" s="98">
        <f t="shared" si="2"/>
        <v>44</v>
      </c>
      <c r="C56" s="106" t="s">
        <v>214</v>
      </c>
      <c r="D56" s="105"/>
      <c r="E56" s="103">
        <v>0</v>
      </c>
      <c r="F56" s="102"/>
      <c r="G56" s="101"/>
    </row>
    <row r="57" spans="2:7" ht="25.5" x14ac:dyDescent="0.25">
      <c r="B57" s="98">
        <f t="shared" si="2"/>
        <v>45</v>
      </c>
      <c r="C57" s="99" t="s">
        <v>213</v>
      </c>
      <c r="D57" s="104"/>
      <c r="E57" s="103">
        <v>0</v>
      </c>
      <c r="F57" s="102"/>
      <c r="G57" s="101"/>
    </row>
    <row r="58" spans="2:7" ht="51.75" x14ac:dyDescent="0.25">
      <c r="B58" s="98">
        <f t="shared" si="2"/>
        <v>46</v>
      </c>
      <c r="C58" s="97" t="s">
        <v>212</v>
      </c>
      <c r="D58" s="96"/>
      <c r="E58" s="29">
        <v>0</v>
      </c>
      <c r="F58" s="29"/>
      <c r="G58" s="95"/>
    </row>
    <row r="59" spans="2:7" ht="63.75" x14ac:dyDescent="0.25">
      <c r="B59" s="98">
        <f t="shared" si="2"/>
        <v>47</v>
      </c>
      <c r="C59" s="99" t="s">
        <v>211</v>
      </c>
      <c r="D59" s="96"/>
      <c r="E59" s="29">
        <v>0</v>
      </c>
      <c r="F59" s="29"/>
      <c r="G59" s="95"/>
    </row>
    <row r="60" spans="2:7" ht="25.5" x14ac:dyDescent="0.25">
      <c r="B60" s="98">
        <f t="shared" si="2"/>
        <v>48</v>
      </c>
      <c r="C60" s="99" t="s">
        <v>210</v>
      </c>
      <c r="D60" s="96"/>
      <c r="E60" s="29">
        <v>0</v>
      </c>
      <c r="F60" s="29"/>
      <c r="G60" s="95"/>
    </row>
    <row r="61" spans="2:7" ht="64.5" x14ac:dyDescent="0.25">
      <c r="B61" s="98">
        <f t="shared" si="2"/>
        <v>49</v>
      </c>
      <c r="C61" s="97" t="s">
        <v>209</v>
      </c>
      <c r="D61" s="96">
        <v>1</v>
      </c>
      <c r="E61" s="29"/>
      <c r="F61" s="29"/>
      <c r="G61" s="95"/>
    </row>
    <row r="62" spans="2:7" ht="63.75" x14ac:dyDescent="0.25">
      <c r="B62" s="98">
        <f t="shared" si="2"/>
        <v>50</v>
      </c>
      <c r="C62" s="100" t="s">
        <v>208</v>
      </c>
      <c r="D62" s="96"/>
      <c r="E62" s="29">
        <v>0</v>
      </c>
      <c r="F62" s="29"/>
      <c r="G62" s="95"/>
    </row>
    <row r="63" spans="2:7" ht="38.25" x14ac:dyDescent="0.25">
      <c r="B63" s="98">
        <f t="shared" si="2"/>
        <v>51</v>
      </c>
      <c r="C63" s="99" t="s">
        <v>207</v>
      </c>
      <c r="D63" s="96">
        <v>1</v>
      </c>
      <c r="E63" s="29"/>
      <c r="F63" s="29"/>
      <c r="G63" s="95"/>
    </row>
    <row r="64" spans="2:7" ht="39" x14ac:dyDescent="0.25">
      <c r="B64" s="98">
        <f t="shared" si="2"/>
        <v>52</v>
      </c>
      <c r="C64" s="97" t="s">
        <v>206</v>
      </c>
      <c r="D64" s="96">
        <v>1</v>
      </c>
      <c r="E64" s="29"/>
      <c r="F64" s="29"/>
      <c r="G64" s="95"/>
    </row>
    <row r="65" spans="2:7" ht="26.25" x14ac:dyDescent="0.25">
      <c r="B65" s="98">
        <f t="shared" si="2"/>
        <v>53</v>
      </c>
      <c r="C65" s="97" t="s">
        <v>205</v>
      </c>
      <c r="D65" s="96">
        <v>1</v>
      </c>
      <c r="E65" s="29"/>
      <c r="F65" s="29"/>
      <c r="G65" s="95"/>
    </row>
    <row r="66" spans="2:7" ht="27" thickBot="1" x14ac:dyDescent="0.3">
      <c r="B66" s="98">
        <f t="shared" si="2"/>
        <v>54</v>
      </c>
      <c r="C66" s="97" t="s">
        <v>204</v>
      </c>
      <c r="D66" s="96">
        <v>1</v>
      </c>
      <c r="E66" s="29"/>
      <c r="F66" s="29"/>
      <c r="G66" s="95"/>
    </row>
    <row r="67" spans="2:7" ht="17.25" thickTop="1" thickBot="1" x14ac:dyDescent="0.3">
      <c r="B67" s="94"/>
      <c r="C67" s="93" t="s">
        <v>72</v>
      </c>
      <c r="D67" s="92">
        <f>(SUM(D9:D15)+SUM(D17:D25)+SUM(D27:D38)+SUM(D40:D50)+SUM(D52:D66))/54</f>
        <v>0.44444444444444442</v>
      </c>
      <c r="E67" s="33"/>
      <c r="F67" s="33"/>
      <c r="G67" s="91"/>
    </row>
    <row r="68" spans="2:7" ht="15.75" thickTop="1" x14ac:dyDescent="0.25"/>
  </sheetData>
  <mergeCells count="2">
    <mergeCell ref="B4:G4"/>
    <mergeCell ref="I7:J7"/>
  </mergeCells>
  <conditionalFormatting sqref="D67">
    <cfRule type="cellIs" dxfId="5" priority="1" operator="between">
      <formula>0.851</formula>
      <formula>1</formula>
    </cfRule>
    <cfRule type="cellIs" dxfId="4" priority="2" operator="between">
      <formula>"70.1%"</formula>
      <formula>0.85</formula>
    </cfRule>
    <cfRule type="cellIs" dxfId="3" priority="3" operator="between">
      <formula>0</formula>
      <formula>0.7</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D2:G58"/>
  <sheetViews>
    <sheetView showGridLines="0" zoomScale="80" zoomScaleNormal="80" workbookViewId="0"/>
  </sheetViews>
  <sheetFormatPr baseColWidth="10" defaultRowHeight="15" x14ac:dyDescent="0.25"/>
  <cols>
    <col min="4" max="4" width="96.28515625" customWidth="1"/>
    <col min="7" max="7" width="33" customWidth="1"/>
  </cols>
  <sheetData>
    <row r="2" spans="4:7" x14ac:dyDescent="0.25">
      <c r="F2" s="149" t="s">
        <v>4</v>
      </c>
      <c r="G2" s="150"/>
    </row>
    <row r="3" spans="4:7" x14ac:dyDescent="0.25">
      <c r="F3" s="78">
        <v>1</v>
      </c>
      <c r="G3" s="4" t="s">
        <v>5</v>
      </c>
    </row>
    <row r="4" spans="4:7" x14ac:dyDescent="0.25">
      <c r="F4" s="78">
        <v>0</v>
      </c>
      <c r="G4" s="4" t="s">
        <v>6</v>
      </c>
    </row>
    <row r="5" spans="4:7" x14ac:dyDescent="0.25">
      <c r="F5" s="90"/>
      <c r="G5" s="89"/>
    </row>
    <row r="6" spans="4:7" x14ac:dyDescent="0.25">
      <c r="F6" s="90"/>
      <c r="G6" s="89"/>
    </row>
    <row r="7" spans="4:7" x14ac:dyDescent="0.25">
      <c r="F7" s="90"/>
      <c r="G7" s="89"/>
    </row>
    <row r="8" spans="4:7" x14ac:dyDescent="0.25">
      <c r="D8" s="67" t="s">
        <v>203</v>
      </c>
      <c r="E8" s="67" t="s">
        <v>68</v>
      </c>
      <c r="F8" s="67" t="s">
        <v>69</v>
      </c>
      <c r="G8" s="67" t="s">
        <v>1</v>
      </c>
    </row>
    <row r="9" spans="4:7" x14ac:dyDescent="0.25">
      <c r="D9" s="88" t="s">
        <v>202</v>
      </c>
      <c r="E9" s="83">
        <v>1</v>
      </c>
      <c r="F9" s="82"/>
      <c r="G9" s="2"/>
    </row>
    <row r="10" spans="4:7" x14ac:dyDescent="0.25">
      <c r="D10" s="88" t="s">
        <v>201</v>
      </c>
      <c r="E10" s="83">
        <v>1</v>
      </c>
      <c r="F10" s="82"/>
      <c r="G10" s="2"/>
    </row>
    <row r="11" spans="4:7" x14ac:dyDescent="0.25">
      <c r="D11" s="88" t="s">
        <v>200</v>
      </c>
      <c r="E11" s="83">
        <v>1</v>
      </c>
      <c r="F11" s="82"/>
      <c r="G11" s="2"/>
    </row>
    <row r="12" spans="4:7" x14ac:dyDescent="0.25">
      <c r="D12" s="88" t="s">
        <v>199</v>
      </c>
      <c r="E12" s="83"/>
      <c r="F12" s="82"/>
      <c r="G12" s="2"/>
    </row>
    <row r="13" spans="4:7" ht="39.75" customHeight="1" x14ac:dyDescent="0.25">
      <c r="D13" s="87" t="s">
        <v>198</v>
      </c>
      <c r="E13" s="86"/>
      <c r="F13" s="85"/>
      <c r="G13" s="84"/>
    </row>
    <row r="14" spans="4:7" ht="33.75" customHeight="1" x14ac:dyDescent="0.25">
      <c r="D14" s="88" t="s">
        <v>197</v>
      </c>
      <c r="E14" s="83"/>
      <c r="F14" s="82"/>
      <c r="G14" s="2"/>
    </row>
    <row r="15" spans="4:7" x14ac:dyDescent="0.25">
      <c r="D15" s="88" t="s">
        <v>196</v>
      </c>
      <c r="E15" s="83"/>
      <c r="F15" s="82"/>
      <c r="G15" s="2"/>
    </row>
    <row r="16" spans="4:7" x14ac:dyDescent="0.25">
      <c r="D16" s="88" t="s">
        <v>195</v>
      </c>
      <c r="E16" s="83"/>
      <c r="F16" s="82"/>
      <c r="G16" s="2"/>
    </row>
    <row r="17" spans="4:7" x14ac:dyDescent="0.25">
      <c r="D17" s="88" t="s">
        <v>194</v>
      </c>
      <c r="E17" s="83"/>
      <c r="F17" s="82"/>
      <c r="G17" s="2"/>
    </row>
    <row r="18" spans="4:7" x14ac:dyDescent="0.25">
      <c r="D18" s="88" t="s">
        <v>193</v>
      </c>
      <c r="E18" s="83"/>
      <c r="F18" s="82"/>
      <c r="G18" s="2"/>
    </row>
    <row r="19" spans="4:7" ht="30" x14ac:dyDescent="0.25">
      <c r="D19" s="88" t="s">
        <v>192</v>
      </c>
      <c r="E19" s="83"/>
      <c r="F19" s="82"/>
      <c r="G19" s="2"/>
    </row>
    <row r="20" spans="4:7" ht="41.25" customHeight="1" x14ac:dyDescent="0.25">
      <c r="D20" s="87" t="s">
        <v>191</v>
      </c>
      <c r="E20" s="86"/>
      <c r="F20" s="85"/>
      <c r="G20" s="84"/>
    </row>
    <row r="21" spans="4:7" x14ac:dyDescent="0.25">
      <c r="D21" s="88" t="s">
        <v>190</v>
      </c>
      <c r="E21" s="83"/>
      <c r="F21" s="82"/>
      <c r="G21" s="2"/>
    </row>
    <row r="22" spans="4:7" x14ac:dyDescent="0.25">
      <c r="D22" s="88" t="s">
        <v>189</v>
      </c>
      <c r="E22" s="83"/>
      <c r="F22" s="82"/>
      <c r="G22" s="2"/>
    </row>
    <row r="23" spans="4:7" x14ac:dyDescent="0.25">
      <c r="D23" s="88" t="s">
        <v>188</v>
      </c>
      <c r="E23" s="83"/>
      <c r="F23" s="82"/>
      <c r="G23" s="2"/>
    </row>
    <row r="24" spans="4:7" ht="30" x14ac:dyDescent="0.25">
      <c r="D24" s="88" t="s">
        <v>187</v>
      </c>
      <c r="E24" s="83"/>
      <c r="F24" s="82"/>
      <c r="G24" s="2"/>
    </row>
    <row r="25" spans="4:7" x14ac:dyDescent="0.25">
      <c r="D25" s="88" t="s">
        <v>186</v>
      </c>
      <c r="E25" s="83"/>
      <c r="F25" s="82"/>
      <c r="G25" s="2"/>
    </row>
    <row r="26" spans="4:7" x14ac:dyDescent="0.25">
      <c r="D26" s="87" t="s">
        <v>185</v>
      </c>
      <c r="E26" s="86"/>
      <c r="F26" s="85"/>
      <c r="G26" s="84"/>
    </row>
    <row r="27" spans="4:7" x14ac:dyDescent="0.25">
      <c r="D27" s="88" t="s">
        <v>184</v>
      </c>
      <c r="E27" s="83"/>
      <c r="F27" s="82"/>
      <c r="G27" s="2"/>
    </row>
    <row r="28" spans="4:7" x14ac:dyDescent="0.25">
      <c r="D28" s="88" t="s">
        <v>183</v>
      </c>
      <c r="E28" s="83"/>
      <c r="F28" s="82"/>
      <c r="G28" s="2"/>
    </row>
    <row r="29" spans="4:7" x14ac:dyDescent="0.25">
      <c r="D29" s="82" t="s">
        <v>182</v>
      </c>
      <c r="E29" s="83"/>
      <c r="F29" s="82"/>
      <c r="G29" s="2"/>
    </row>
    <row r="30" spans="4:7" ht="30" x14ac:dyDescent="0.25">
      <c r="D30" s="87" t="s">
        <v>181</v>
      </c>
      <c r="E30" s="86"/>
      <c r="F30" s="85"/>
      <c r="G30" s="84"/>
    </row>
    <row r="31" spans="4:7" x14ac:dyDescent="0.25">
      <c r="D31" s="88" t="s">
        <v>180</v>
      </c>
      <c r="E31" s="83"/>
      <c r="F31" s="82"/>
      <c r="G31" s="2"/>
    </row>
    <row r="32" spans="4:7" x14ac:dyDescent="0.25">
      <c r="D32" s="82" t="s">
        <v>179</v>
      </c>
      <c r="E32" s="83"/>
      <c r="F32" s="82"/>
      <c r="G32" s="2"/>
    </row>
    <row r="33" spans="4:7" x14ac:dyDescent="0.25">
      <c r="D33" s="82" t="s">
        <v>178</v>
      </c>
      <c r="E33" s="83"/>
      <c r="F33" s="82"/>
      <c r="G33" s="2"/>
    </row>
    <row r="34" spans="4:7" x14ac:dyDescent="0.25">
      <c r="D34" s="82" t="s">
        <v>177</v>
      </c>
      <c r="E34" s="83"/>
      <c r="F34" s="82"/>
      <c r="G34" s="2"/>
    </row>
    <row r="35" spans="4:7" x14ac:dyDescent="0.25">
      <c r="D35" s="82" t="s">
        <v>176</v>
      </c>
      <c r="E35" s="83"/>
      <c r="F35" s="82"/>
      <c r="G35" s="2"/>
    </row>
    <row r="36" spans="4:7" x14ac:dyDescent="0.25">
      <c r="D36" s="82" t="s">
        <v>175</v>
      </c>
      <c r="E36" s="83"/>
      <c r="F36" s="82"/>
      <c r="G36" s="2"/>
    </row>
    <row r="37" spans="4:7" x14ac:dyDescent="0.25">
      <c r="D37" s="82" t="s">
        <v>174</v>
      </c>
      <c r="E37" s="83"/>
      <c r="F37" s="82"/>
      <c r="G37" s="2"/>
    </row>
    <row r="38" spans="4:7" x14ac:dyDescent="0.25">
      <c r="D38" s="82" t="s">
        <v>173</v>
      </c>
      <c r="E38" s="83"/>
      <c r="F38" s="82"/>
      <c r="G38" s="2"/>
    </row>
    <row r="39" spans="4:7" x14ac:dyDescent="0.25">
      <c r="D39" s="82" t="s">
        <v>172</v>
      </c>
      <c r="E39" s="83"/>
      <c r="F39" s="82"/>
      <c r="G39" s="2"/>
    </row>
    <row r="40" spans="4:7" x14ac:dyDescent="0.25">
      <c r="D40" s="82" t="s">
        <v>171</v>
      </c>
      <c r="E40" s="83"/>
      <c r="F40" s="82"/>
      <c r="G40" s="2"/>
    </row>
    <row r="41" spans="4:7" x14ac:dyDescent="0.25">
      <c r="D41" s="82" t="s">
        <v>170</v>
      </c>
      <c r="E41" s="83"/>
      <c r="F41" s="82"/>
      <c r="G41" s="2"/>
    </row>
    <row r="42" spans="4:7" x14ac:dyDescent="0.25">
      <c r="D42" s="82" t="s">
        <v>169</v>
      </c>
      <c r="E42" s="83"/>
      <c r="F42" s="82"/>
      <c r="G42" s="2"/>
    </row>
    <row r="43" spans="4:7" ht="30" x14ac:dyDescent="0.25">
      <c r="D43" s="87" t="s">
        <v>168</v>
      </c>
      <c r="E43" s="86"/>
      <c r="F43" s="85"/>
      <c r="G43" s="84"/>
    </row>
    <row r="44" spans="4:7" x14ac:dyDescent="0.25">
      <c r="D44" s="82" t="s">
        <v>167</v>
      </c>
      <c r="E44" s="83"/>
      <c r="F44" s="82"/>
      <c r="G44" s="2"/>
    </row>
    <row r="45" spans="4:7" x14ac:dyDescent="0.25">
      <c r="D45" s="82" t="s">
        <v>166</v>
      </c>
      <c r="E45" s="83"/>
      <c r="F45" s="82"/>
      <c r="G45" s="2"/>
    </row>
    <row r="46" spans="4:7" x14ac:dyDescent="0.25">
      <c r="D46" s="82" t="s">
        <v>165</v>
      </c>
      <c r="E46" s="83"/>
      <c r="F46" s="82"/>
      <c r="G46" s="2"/>
    </row>
    <row r="47" spans="4:7" x14ac:dyDescent="0.25">
      <c r="D47" s="82" t="s">
        <v>164</v>
      </c>
      <c r="E47" s="83"/>
      <c r="F47" s="82"/>
      <c r="G47" s="2"/>
    </row>
    <row r="48" spans="4:7" x14ac:dyDescent="0.25">
      <c r="D48" s="82" t="s">
        <v>163</v>
      </c>
      <c r="E48" s="83"/>
      <c r="F48" s="82"/>
      <c r="G48" s="2"/>
    </row>
    <row r="49" spans="4:7" x14ac:dyDescent="0.25">
      <c r="D49" s="82" t="s">
        <v>162</v>
      </c>
      <c r="E49" s="83"/>
      <c r="F49" s="82"/>
      <c r="G49" s="2"/>
    </row>
    <row r="50" spans="4:7" x14ac:dyDescent="0.25">
      <c r="D50" s="1"/>
      <c r="E50" s="1"/>
      <c r="F50" s="1"/>
    </row>
    <row r="51" spans="4:7" x14ac:dyDescent="0.25">
      <c r="D51" s="81" t="s">
        <v>75</v>
      </c>
      <c r="E51" s="80">
        <f>SUM(E9:E49)/36</f>
        <v>8.3333333333333329E-2</v>
      </c>
      <c r="F51" s="1"/>
    </row>
    <row r="52" spans="4:7" x14ac:dyDescent="0.25">
      <c r="D52" s="1"/>
      <c r="E52" s="1"/>
      <c r="F52" s="1"/>
    </row>
    <row r="53" spans="4:7" x14ac:dyDescent="0.25">
      <c r="D53" s="1"/>
      <c r="E53" s="1"/>
      <c r="F53" s="1"/>
    </row>
    <row r="54" spans="4:7" x14ac:dyDescent="0.25">
      <c r="D54" s="1"/>
      <c r="E54" s="1"/>
      <c r="F54" s="1"/>
    </row>
    <row r="55" spans="4:7" x14ac:dyDescent="0.25">
      <c r="D55" s="1"/>
      <c r="E55" s="1"/>
      <c r="F55" s="1"/>
    </row>
    <row r="56" spans="4:7" x14ac:dyDescent="0.25">
      <c r="D56" s="1"/>
      <c r="E56" s="1"/>
      <c r="F56" s="1"/>
    </row>
    <row r="57" spans="4:7" x14ac:dyDescent="0.25">
      <c r="D57" s="1"/>
      <c r="E57" s="1"/>
      <c r="F57" s="1"/>
    </row>
    <row r="58" spans="4:7" x14ac:dyDescent="0.25">
      <c r="D58" s="1"/>
      <c r="E58" s="1"/>
      <c r="F58" s="1"/>
    </row>
  </sheetData>
  <mergeCells count="1">
    <mergeCell ref="F2:G2"/>
  </mergeCells>
  <conditionalFormatting sqref="E51">
    <cfRule type="cellIs" dxfId="2" priority="1" operator="greaterThan">
      <formula>0.9</formula>
    </cfRule>
    <cfRule type="cellIs" dxfId="1" priority="2" operator="between">
      <formula>0.76</formula>
      <formula>0.9</formula>
    </cfRule>
    <cfRule type="cellIs" dxfId="0" priority="3" operator="between">
      <formula>0</formula>
      <formula>0.75</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Índice</vt:lpstr>
      <vt:lpstr>Políticas</vt:lpstr>
      <vt:lpstr>15 Principios</vt:lpstr>
      <vt:lpstr>12 Dimensiones</vt:lpstr>
      <vt:lpstr>Seguridad</vt:lpstr>
      <vt:lpstr>Programa 5S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dc:creator>
  <cp:lastModifiedBy>acer i3</cp:lastModifiedBy>
  <dcterms:created xsi:type="dcterms:W3CDTF">2016-04-07T16:32:00Z</dcterms:created>
  <dcterms:modified xsi:type="dcterms:W3CDTF">2020-07-28T13:19:01Z</dcterms:modified>
</cp:coreProperties>
</file>